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26" yWindow="1800" windowWidth="18300" windowHeight="5490" activeTab="0"/>
  </bookViews>
  <sheets>
    <sheet name="統計表一覧" sheetId="1" r:id="rId1"/>
    <sheet name="1-1 全国との数比較" sheetId="2" r:id="rId2"/>
    <sheet name="1-2 都道府県別事業所・従業者数" sheetId="3" r:id="rId3"/>
    <sheet name="1-3 都道府県別事業所・従業者数（民営）" sheetId="4" r:id="rId4"/>
    <sheet name="1-4企業都道府県別企業数" sheetId="5" r:id="rId5"/>
    <sheet name="2-1産業大分類別の数" sheetId="6" r:id="rId6"/>
    <sheet name="2-2産業大分類別の数 (民営)" sheetId="7" r:id="rId7"/>
    <sheet name="2-3医療福祉順位（民営）" sheetId="8" r:id="rId8"/>
    <sheet name="2-4男女別従業者数（民営）" sheetId="9" r:id="rId9"/>
    <sheet name="2-5従業上の地位別従業者数（民営）" sheetId="10" r:id="rId10"/>
    <sheet name="2-6産業大分類別雇用者数（民営）" sheetId="11" r:id="rId11"/>
    <sheet name="2-7出向・派遣従業者の有無別民営事業所数" sheetId="12" r:id="rId12"/>
    <sheet name="2-8出向・派遣従業者数比率（民営）" sheetId="13" r:id="rId13"/>
    <sheet name="2-9産業大分類別民営事業所売上高" sheetId="14" r:id="rId14"/>
    <sheet name="2-10産業別，本所の所在地別の数（民営）" sheetId="15" r:id="rId15"/>
    <sheet name="2-11開設年別の民営事業所数" sheetId="16" r:id="rId16"/>
    <sheet name="3-1経営組織別の数（民営）" sheetId="17" r:id="rId17"/>
    <sheet name="4-1従業者規模別（民営）" sheetId="18" r:id="rId18"/>
    <sheet name="5-１産業大分類別企業数" sheetId="19" r:id="rId19"/>
    <sheet name="5-2企業経営組織別" sheetId="20" r:id="rId20"/>
    <sheet name="5-3資本金階級 " sheetId="21" r:id="rId21"/>
    <sheet name="5-4常用雇用者規模別企業数" sheetId="22" r:id="rId22"/>
    <sheet name="5-5産業大分類別会社企業数" sheetId="23" r:id="rId23"/>
    <sheet name="5-6会社企業の推移" sheetId="24" r:id="rId24"/>
    <sheet name="6-1企業当たり売上" sheetId="25" r:id="rId25"/>
    <sheet name="6-2企業産業大分類売上" sheetId="26" r:id="rId26"/>
    <sheet name="6-3全国第３位" sheetId="27" r:id="rId27"/>
    <sheet name="7-1市町村別（民営）" sheetId="28" r:id="rId28"/>
    <sheet name="7-2市町村上位10（民営）" sheetId="29" r:id="rId29"/>
    <sheet name="7-3市町村別産業別従業者数割合（民営）" sheetId="30" r:id="rId30"/>
    <sheet name="7-4産業別従業者数割合（民営）" sheetId="31" r:id="rId31"/>
  </sheets>
  <externalReferences>
    <externalReference r:id="rId34"/>
  </externalReferences>
  <definedNames>
    <definedName name="_xlnm.Print_Titles" localSheetId="27">'7-1市町村別（民営）'!$1:$4</definedName>
    <definedName name="ｑ" localSheetId="29">#REF!</definedName>
    <definedName name="ｑ" localSheetId="30">#REF!</definedName>
    <definedName name="ｑ">#REF!</definedName>
    <definedName name="元データ" localSheetId="29">#REF!</definedName>
    <definedName name="元データ" localSheetId="3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<sst xmlns="http://schemas.openxmlformats.org/spreadsheetml/2006/main" count="2131" uniqueCount="767">
  <si>
    <t>都道府県</t>
  </si>
  <si>
    <t>順位</t>
  </si>
  <si>
    <t>全　国</t>
  </si>
  <si>
    <t>10都道府県計</t>
  </si>
  <si>
    <t>従業者規模</t>
  </si>
  <si>
    <t>　総　　　数</t>
  </si>
  <si>
    <t>県　　計</t>
  </si>
  <si>
    <t>市 部 計</t>
  </si>
  <si>
    <t>さいたま市</t>
  </si>
  <si>
    <t>西　　区</t>
  </si>
  <si>
    <t>北　　区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</si>
  <si>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</si>
  <si>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</si>
  <si>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</si>
  <si>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</si>
  <si>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</si>
  <si>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</si>
  <si>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</si>
  <si>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</si>
  <si>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</si>
  <si>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</si>
  <si>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</si>
  <si>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</si>
  <si>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</si>
  <si>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</si>
  <si>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</si>
  <si>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</si>
  <si>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</si>
  <si>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</si>
  <si>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</si>
  <si>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</si>
  <si>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</si>
  <si>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</si>
  <si>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</si>
  <si>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</si>
  <si>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</si>
  <si>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</si>
  <si>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</si>
  <si>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</si>
  <si>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</si>
  <si>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</si>
  <si>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</si>
  <si>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</si>
  <si>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</si>
  <si>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</si>
  <si>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</si>
  <si>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</si>
  <si>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</si>
  <si>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</si>
  <si>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</si>
  <si>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</si>
  <si>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</si>
  <si>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</si>
  <si>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鶴ヶ島市</t>
  </si>
  <si>
    <t>日 高 市</t>
  </si>
  <si>
    <t>ふじみ野市</t>
  </si>
  <si>
    <t>北足立郡</t>
  </si>
  <si>
    <t>伊 奈 町</t>
  </si>
  <si>
    <t>入 間 郡</t>
  </si>
  <si>
    <t>三 芳 町</t>
  </si>
  <si>
    <t>毛呂山町</t>
  </si>
  <si>
    <t>越 生 町</t>
  </si>
  <si>
    <t>比 企 郡</t>
  </si>
  <si>
    <t>滑 川 町</t>
  </si>
  <si>
    <t>嵐 山 町</t>
  </si>
  <si>
    <t>小 川 町</t>
  </si>
  <si>
    <t>川 島 町</t>
  </si>
  <si>
    <t>吉 見 町</t>
  </si>
  <si>
    <t>鳩 山 町</t>
  </si>
  <si>
    <t>ときがわ町</t>
  </si>
  <si>
    <t>秩 父 郡</t>
  </si>
  <si>
    <t>横 瀬 町</t>
  </si>
  <si>
    <t>皆 野 町</t>
  </si>
  <si>
    <t>長 瀞 町</t>
  </si>
  <si>
    <t>小鹿野町</t>
  </si>
  <si>
    <t>東秩父村</t>
  </si>
  <si>
    <t>児 玉 郡</t>
  </si>
  <si>
    <t>美 里 町</t>
  </si>
  <si>
    <t>神 川 町</t>
  </si>
  <si>
    <t>上 里 町</t>
  </si>
  <si>
    <t>大 里 郡</t>
  </si>
  <si>
    <t>寄 居 町</t>
  </si>
  <si>
    <t>南埼玉郡</t>
  </si>
  <si>
    <t>宮 代 町</t>
  </si>
  <si>
    <t>北葛飾郡</t>
  </si>
  <si>
    <t>杉 戸 町</t>
  </si>
  <si>
    <t>松 伏 町</t>
  </si>
  <si>
    <t>事業所数</t>
  </si>
  <si>
    <t>従業者数</t>
  </si>
  <si>
    <t>Ｒ</t>
  </si>
  <si>
    <t>全国</t>
  </si>
  <si>
    <t>Ｑ</t>
  </si>
  <si>
    <t>構成比
（％）</t>
  </si>
  <si>
    <t>資本金階級</t>
  </si>
  <si>
    <t>　３００万円未満</t>
  </si>
  <si>
    <t>　５０億円以上</t>
  </si>
  <si>
    <t>Ｊ</t>
  </si>
  <si>
    <t>Ｋ</t>
  </si>
  <si>
    <t>Ｌ</t>
  </si>
  <si>
    <t>Ｍ</t>
  </si>
  <si>
    <t>産 業 大 分 類</t>
  </si>
  <si>
    <t>Ｎ</t>
  </si>
  <si>
    <t>Ｏ</t>
  </si>
  <si>
    <t>Ｐ</t>
  </si>
  <si>
    <t>Ｃ</t>
  </si>
  <si>
    <t>Ｄ</t>
  </si>
  <si>
    <t>Ｅ</t>
  </si>
  <si>
    <t>Ｆ</t>
  </si>
  <si>
    <t>Ｇ</t>
  </si>
  <si>
    <t>Ｈ</t>
  </si>
  <si>
    <t>Ｉ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</si>
  <si>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</si>
  <si>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</si>
  <si>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</si>
  <si>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</si>
  <si>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</si>
  <si>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</si>
  <si>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</si>
  <si>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</si>
  <si>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</si>
  <si>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 xml:space="preserve"> 構成比(%)
(全国=100)</t>
  </si>
  <si>
    <t>-</t>
  </si>
  <si>
    <t>-</t>
  </si>
  <si>
    <t>　法人</t>
  </si>
  <si>
    <t>東京都</t>
  </si>
  <si>
    <t>大阪府</t>
  </si>
  <si>
    <t>愛知県</t>
  </si>
  <si>
    <t>神奈川県</t>
  </si>
  <si>
    <t>埼玉県</t>
  </si>
  <si>
    <t>北海道</t>
  </si>
  <si>
    <t>兵庫県</t>
  </si>
  <si>
    <t>福岡県</t>
  </si>
  <si>
    <t>静岡県</t>
  </si>
  <si>
    <t>千葉県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</si>
  <si>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</si>
  <si>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</si>
  <si>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</si>
  <si>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</si>
  <si>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</si>
  <si>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</si>
  <si>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</si>
  <si>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</si>
  <si>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</si>
  <si>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</si>
  <si>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</si>
  <si>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</si>
  <si>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</si>
  <si>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</si>
  <si>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</si>
  <si>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</si>
  <si>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</si>
  <si>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</si>
  <si>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</si>
  <si>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</si>
  <si>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</si>
  <si>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　３００万～５００万円未満</t>
  </si>
  <si>
    <t>　５００万～１，０００万円未満</t>
  </si>
  <si>
    <t>　１，０００万～３，０００万円未満</t>
  </si>
  <si>
    <t>　３，０００万～５，０００万円未満</t>
  </si>
  <si>
    <t>　５，０００万～１億円未満</t>
  </si>
  <si>
    <t>会社</t>
  </si>
  <si>
    <t>会社以外の法人</t>
  </si>
  <si>
    <t>　個人経営</t>
  </si>
  <si>
    <t>　１億～３億円未満</t>
  </si>
  <si>
    <t>　３億～１０億円未満</t>
  </si>
  <si>
    <t>　１０億～５０億円未満</t>
  </si>
  <si>
    <t>経 営 組 織</t>
  </si>
  <si>
    <t>総数</t>
  </si>
  <si>
    <t>町村部計</t>
  </si>
  <si>
    <t>吉 川 市</t>
  </si>
  <si>
    <t>企業等の数</t>
  </si>
  <si>
    <t>全産業（Ｓ 公務を除く）</t>
  </si>
  <si>
    <t>個人経営</t>
  </si>
  <si>
    <t>総　　　数</t>
  </si>
  <si>
    <t>産業大分類別企業等の数</t>
  </si>
  <si>
    <t xml:space="preserve"> Ａ～Ｒ 全産業（Ｓ公務を除く）</t>
  </si>
  <si>
    <t>法人</t>
  </si>
  <si>
    <t>Ａ～Ｒ</t>
  </si>
  <si>
    <t>　　会社以外の法人</t>
  </si>
  <si>
    <t>Ａ～Ｂ</t>
  </si>
  <si>
    <t>農林漁業</t>
  </si>
  <si>
    <t>法人でない団体</t>
  </si>
  <si>
    <t>　　会社企業</t>
  </si>
  <si>
    <t>10都道府県計</t>
  </si>
  <si>
    <t xml:space="preserve"> Ａ～Ｂ　農林漁業</t>
  </si>
  <si>
    <t>埼玉県</t>
  </si>
  <si>
    <t>H24</t>
  </si>
  <si>
    <t>全国の中で埼玉県が占める割合(%)</t>
  </si>
  <si>
    <t>企業等の数</t>
  </si>
  <si>
    <t>サービス業（他に分類されないもの）</t>
  </si>
  <si>
    <t>都道府県別企業等の数　－上位10都道府県－</t>
  </si>
  <si>
    <t>金額
（百万円）</t>
  </si>
  <si>
    <t>経営組織別企業等の数</t>
  </si>
  <si>
    <t>増減</t>
  </si>
  <si>
    <t>企業数</t>
  </si>
  <si>
    <t>企業等の数</t>
  </si>
  <si>
    <t>建設業</t>
  </si>
  <si>
    <t>市</t>
  </si>
  <si>
    <t>部</t>
  </si>
  <si>
    <t>春日部市</t>
  </si>
  <si>
    <t>町</t>
  </si>
  <si>
    <t>村</t>
  </si>
  <si>
    <t>市町村</t>
  </si>
  <si>
    <t>売上高</t>
  </si>
  <si>
    <t>全国の中で埼玉県が占める割合（％）</t>
  </si>
  <si>
    <t>事業所数
（事業内容等不詳を含む）</t>
  </si>
  <si>
    <t>H21</t>
  </si>
  <si>
    <t>H24</t>
  </si>
  <si>
    <t>企業等
の数</t>
  </si>
  <si>
    <t>売上高
（百万円）</t>
  </si>
  <si>
    <t>電気・ガス・熱供給・水道業</t>
  </si>
  <si>
    <t>経営組織</t>
  </si>
  <si>
    <t>事業所数（事業内容等不詳を含む）</t>
  </si>
  <si>
    <t>順位</t>
  </si>
  <si>
    <t>市別・町村別民営事業所数（事業内容等不詳を含む）－上位10市町－</t>
  </si>
  <si>
    <t>市町村別民営事業所数（事業内容等不詳を含む）及び従業者数</t>
  </si>
  <si>
    <t>-</t>
  </si>
  <si>
    <t xml:space="preserve"> 構成比(%)
(全国=100)</t>
  </si>
  <si>
    <t>さいたま市</t>
  </si>
  <si>
    <t>企業等の
数</t>
  </si>
  <si>
    <t>総数</t>
  </si>
  <si>
    <t>産業大分類別民営事業所数</t>
  </si>
  <si>
    <t>産業大分類別民営事業所の従業者数</t>
  </si>
  <si>
    <t>経営組織別民営事業所数</t>
  </si>
  <si>
    <t>経営組織別民営事業所の従業者数</t>
  </si>
  <si>
    <t>従業者規模別民営事業所数</t>
  </si>
  <si>
    <t>従業者規模別民営事業所の従業者数</t>
  </si>
  <si>
    <t>企業等の
売上高
（百万円）</t>
  </si>
  <si>
    <t>事業所の
従業者数</t>
  </si>
  <si>
    <t>１企業当たり売上高
（万円）</t>
  </si>
  <si>
    <t>出向・派遣従業者のみ</t>
  </si>
  <si>
    <t>　　　０～４人</t>
  </si>
  <si>
    <t>　　　５～９人</t>
  </si>
  <si>
    <t>　　　１０～１９人</t>
  </si>
  <si>
    <t>　　　２０～２９人</t>
  </si>
  <si>
    <t>　　　３０～４９人</t>
  </si>
  <si>
    <t>　　　５０～９９人</t>
  </si>
  <si>
    <t>　　　１００～２９９人</t>
  </si>
  <si>
    <t>　　　３００～９９９人</t>
  </si>
  <si>
    <t>　　　１，０００～１，９９９人</t>
  </si>
  <si>
    <t>　　　２，０００～４，９９９人</t>
  </si>
  <si>
    <t>　　　５，０００人以上</t>
  </si>
  <si>
    <t>企業常用雇用者規模</t>
  </si>
  <si>
    <t>企業常用雇用者規模別企業数（会社企業）</t>
  </si>
  <si>
    <t>京都府</t>
  </si>
  <si>
    <t>全国</t>
  </si>
  <si>
    <t>市別・町村別民営事業所の従業者数－上位10市町－</t>
  </si>
  <si>
    <t>売上高（百万円）</t>
  </si>
  <si>
    <t>産業大分類</t>
  </si>
  <si>
    <t>増減率
（％）</t>
  </si>
  <si>
    <t>全国の中で埼玉県が占める
割合（％）</t>
  </si>
  <si>
    <t>注：「従業者数」は必要な事項の数値が得られた事業所を対象として集計した。</t>
  </si>
  <si>
    <t>注：「事業所数」は必要な事項の数値が得られた事業所を対象として集計した。</t>
  </si>
  <si>
    <t>注：「事業所数」及び「従業者数」は必要な事項の数値が得られた事業所を対象として集計した。</t>
  </si>
  <si>
    <t>注１：「事業所数」は必要な事項の数値が得られた事業所を対象として集計した。</t>
  </si>
  <si>
    <t>注２：「Ａ～Ｂ　農林漁業」は個人経営の事業所を調査の対象外としている。</t>
  </si>
  <si>
    <t>注１：「従業者数」は必要な事項の数値が得られた事業所を対象として集計した。</t>
  </si>
  <si>
    <t>注：「従業者数」は必要な事項の数値が得られた事業所を対象として集計した。</t>
  </si>
  <si>
    <t>注１：「売上高」は必要な事項の数値が得られた企業等を対象として集計した。</t>
  </si>
  <si>
    <t>注：「売上高」は必要な事項の数値が得られた企業等を対象として集計した。</t>
  </si>
  <si>
    <t xml:space="preserve"> 構成比(%)
(全国=100)</t>
  </si>
  <si>
    <t>表番号</t>
  </si>
  <si>
    <r>
      <t xml:space="preserve">内 </t>
    </r>
    <r>
      <rPr>
        <sz val="11"/>
        <rFont val="ＭＳ Ｐゴシック"/>
        <family val="3"/>
      </rPr>
      <t xml:space="preserve">  </t>
    </r>
    <r>
      <rPr>
        <sz val="12"/>
        <rFont val="ＭＳ 明朝"/>
        <family val="1"/>
      </rPr>
      <t>容</t>
    </r>
  </si>
  <si>
    <t>リンク</t>
  </si>
  <si>
    <t>表示</t>
  </si>
  <si>
    <t>１－１</t>
  </si>
  <si>
    <t>１－２</t>
  </si>
  <si>
    <t>都道府県別民営事業所数（事業内容等不詳を含む）及び従業者数　－上位10都道府県－</t>
  </si>
  <si>
    <t>１－３</t>
  </si>
  <si>
    <t>２－１</t>
  </si>
  <si>
    <t>３－１</t>
  </si>
  <si>
    <t>産業大分類別民営事業所数及び従業者数</t>
  </si>
  <si>
    <t>経営組織別民営事業所数及び従業者数</t>
  </si>
  <si>
    <t>５－１</t>
  </si>
  <si>
    <t>従業者規模別民営事業所数及び従業者数</t>
  </si>
  <si>
    <t>６－１</t>
  </si>
  <si>
    <t>７－１</t>
  </si>
  <si>
    <t>市別・町村別民営事業所数（事業内容等不詳を含む）及び従業者数－上位10市町－</t>
  </si>
  <si>
    <t>７－２</t>
  </si>
  <si>
    <t>[統計表一覧に戻る]</t>
  </si>
  <si>
    <t>民営事業所数
（事業内容等不詳を含む）</t>
  </si>
  <si>
    <t>民営事業所の
従業者数</t>
  </si>
  <si>
    <t>H26</t>
  </si>
  <si>
    <t>事業所及び企業等の主要値の全国との比較</t>
  </si>
  <si>
    <t>１－４</t>
  </si>
  <si>
    <t>都道府県別事業所数（事業内容等不詳を含む）及び従業者数　－上位10都道府県－</t>
  </si>
  <si>
    <t>都道府県別事業所の従業者数　－上位１０都道府県－</t>
  </si>
  <si>
    <t>H26</t>
  </si>
  <si>
    <t>川口市</t>
  </si>
  <si>
    <t>越谷市</t>
  </si>
  <si>
    <t>川越市</t>
  </si>
  <si>
    <t>所沢市</t>
  </si>
  <si>
    <t>熊谷市</t>
  </si>
  <si>
    <t>草加市</t>
  </si>
  <si>
    <t>上尾市</t>
  </si>
  <si>
    <t>三郷市</t>
  </si>
  <si>
    <t>狭山市</t>
  </si>
  <si>
    <t>三芳町</t>
  </si>
  <si>
    <t>伊奈町</t>
  </si>
  <si>
    <t>杉戸町</t>
  </si>
  <si>
    <t>寄居町</t>
  </si>
  <si>
    <t>毛呂山町</t>
  </si>
  <si>
    <t>上里町</t>
  </si>
  <si>
    <t>川島町</t>
  </si>
  <si>
    <t>小川町</t>
  </si>
  <si>
    <t>松伏町</t>
  </si>
  <si>
    <t>宮代町</t>
  </si>
  <si>
    <t>戸田市</t>
  </si>
  <si>
    <t>都道府県別企業等の売上高－上位10都道府県－</t>
  </si>
  <si>
    <t>注：「売上高」は必要な事項の数値が得られた企業等を対象として集計した。</t>
  </si>
  <si>
    <t>注：「売上高」「従業者数」は必要な事項の数値が得られた事業所（企業等）を対象として集計した。</t>
  </si>
  <si>
    <t>市町村</t>
  </si>
  <si>
    <t>杉戸町</t>
  </si>
  <si>
    <t>伊奈町</t>
  </si>
  <si>
    <t>上里町</t>
  </si>
  <si>
    <t>寄居町</t>
  </si>
  <si>
    <t>毛呂山町</t>
  </si>
  <si>
    <t>小川町</t>
  </si>
  <si>
    <t>川島町</t>
  </si>
  <si>
    <t>嵐山町</t>
  </si>
  <si>
    <t>松伏町</t>
  </si>
  <si>
    <t>注１：「企業等の数」「売上高」は必要な事項の数値が得られた企業等を対象として集計した。</t>
  </si>
  <si>
    <t>H26</t>
  </si>
  <si>
    <t>H24</t>
  </si>
  <si>
    <t>H26</t>
  </si>
  <si>
    <t>H24</t>
  </si>
  <si>
    <t>H24</t>
  </si>
  <si>
    <t>H26</t>
  </si>
  <si>
    <t>H26</t>
  </si>
  <si>
    <t>福井県</t>
  </si>
  <si>
    <t>沖縄県</t>
  </si>
  <si>
    <t>三重県</t>
  </si>
  <si>
    <t>宮城県</t>
  </si>
  <si>
    <t>岩手県</t>
  </si>
  <si>
    <t>滋賀県</t>
  </si>
  <si>
    <t>注：「Ａ～Ｂ　農林漁業」は個人経営を調査の対象外としている。</t>
  </si>
  <si>
    <t>注：総数には資本金が不明のものも含まれているため、総数と内訳は必ずしも一致しない。</t>
  </si>
  <si>
    <t>注２：「Ａ～Ｂ　農林漁業」は個人経営を調査の対象外としている。</t>
  </si>
  <si>
    <t>４－１</t>
  </si>
  <si>
    <t>５－２</t>
  </si>
  <si>
    <t>５－３</t>
  </si>
  <si>
    <t>５－４</t>
  </si>
  <si>
    <t>１－１　事業所及び企業等の主要値の全国との比較</t>
  </si>
  <si>
    <t>１－２　都道府県別事業所数（事業内容等不詳を含む）及び従業者数　－上位10都道府県－</t>
  </si>
  <si>
    <t>１－３　都道府県別民営事業所数（事業内容等不詳を含む）及び従業者数　－上位10都道府県－</t>
  </si>
  <si>
    <t>３－１　経営組織別民営事業所数及び従業者数</t>
  </si>
  <si>
    <t>４－１　従業者規模別民営事業所数及び従業者数</t>
  </si>
  <si>
    <t>５－１　産業大分類別企業等の数</t>
  </si>
  <si>
    <t>５－２　経営組織別企業等の数</t>
  </si>
  <si>
    <t>５－４　企業常用雇用者規模別企業数（会社企業）</t>
  </si>
  <si>
    <t>７－１　市町村別民営事業所数（事業内容等不詳を含む）及び従業者数</t>
  </si>
  <si>
    <t>７－２　市別・町村別民営事業所数（事業内容等不詳を含む）及び従業者数－上位10市町－</t>
  </si>
  <si>
    <t>６－１　産業大分類別企業等の売上高及び１企業当たり売上高の全国順位</t>
  </si>
  <si>
    <t>６－２　産業大分類別企業等の売上高</t>
  </si>
  <si>
    <t>産業大分類別企業等の売上高及び１企業当たり売上高の全国順位</t>
  </si>
  <si>
    <t>６－２</t>
  </si>
  <si>
    <t>６－３</t>
  </si>
  <si>
    <t>産業大分類別事業所数及び従業者数</t>
  </si>
  <si>
    <t>産業大分類別事業所数</t>
  </si>
  <si>
    <t>産業大分類別事業所の従業者数</t>
  </si>
  <si>
    <t>産 業 大 分 類</t>
  </si>
  <si>
    <t>H21</t>
  </si>
  <si>
    <t>H26</t>
  </si>
  <si>
    <t>構成比
（％）</t>
  </si>
  <si>
    <t xml:space="preserve"> Ａ～S 全産業</t>
  </si>
  <si>
    <t>Ｃ</t>
  </si>
  <si>
    <t>Ｄ</t>
  </si>
  <si>
    <t>建設業</t>
  </si>
  <si>
    <t>Ｅ</t>
  </si>
  <si>
    <t>Ｆ</t>
  </si>
  <si>
    <t>電気・ガス・熱供給・水道業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</si>
  <si>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</si>
  <si>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</si>
  <si>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</si>
  <si>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</si>
  <si>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</si>
  <si>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</si>
  <si>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</si>
  <si>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</si>
  <si>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</si>
  <si>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</si>
  <si>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</si>
  <si>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サービス業（他に分類されないもの）</t>
  </si>
  <si>
    <t>S</t>
  </si>
  <si>
    <t>公務（他に分類されるものを除く）</t>
  </si>
  <si>
    <t xml:space="preserve"> Ａ～Ｒ 全産業（Ｓ公務を除く）</t>
  </si>
  <si>
    <t>S</t>
  </si>
  <si>
    <t>２－２</t>
  </si>
  <si>
    <t>２－３</t>
  </si>
  <si>
    <t>山梨県</t>
  </si>
  <si>
    <t>資本金階級別企業数（会社企業）</t>
  </si>
  <si>
    <t>資本金階級別企業数（会社企業）、資本金１億円以上の企業数の増減率の全国順位</t>
  </si>
  <si>
    <t>H24</t>
  </si>
  <si>
    <t>H26</t>
  </si>
  <si>
    <t>資本金1億円以上の企業数の増減率の全国順位</t>
  </si>
  <si>
    <t>５－３　資本金階級別企業数（会社企業）、資本金1億円以上の企業数の増減率の全国順位</t>
  </si>
  <si>
    <t>白 岡 市</t>
  </si>
  <si>
    <t>２－１　産業大分類別事業所数及び従業者数</t>
  </si>
  <si>
    <t>２－２　産業大分類別民営事業所数及び従業者数</t>
  </si>
  <si>
    <t>都道府県別企業等数及び企業等の売上高　－上位10都道府県－</t>
  </si>
  <si>
    <t>１－４　都道府県別企業等数及び企業等の売上高　－上位10都道府県－</t>
  </si>
  <si>
    <t>事業所数
の増減率</t>
  </si>
  <si>
    <t>従業者数の増減率</t>
  </si>
  <si>
    <t>事業所数
の増減</t>
  </si>
  <si>
    <t>従業者数
の増減</t>
  </si>
  <si>
    <t>毛呂山町</t>
  </si>
  <si>
    <t>奈良県</t>
  </si>
  <si>
    <t>Ｅ</t>
  </si>
  <si>
    <t>全国</t>
  </si>
  <si>
    <t>産業大分類別企業等の売上高</t>
  </si>
  <si>
    <t>　金　　額
（百万円）</t>
  </si>
  <si>
    <t>全国
順位</t>
  </si>
  <si>
    <t>農林漁業</t>
  </si>
  <si>
    <t>鉱業，採石業，砂利採取業</t>
  </si>
  <si>
    <t>・・・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</si>
  <si>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</si>
  <si>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</si>
  <si>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</si>
  <si>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</si>
  <si>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</si>
  <si>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</si>
  <si>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</si>
  <si>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</si>
  <si>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</si>
  <si>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平成24年</t>
  </si>
  <si>
    <t>増減率（％）</t>
  </si>
  <si>
    <t>総数</t>
  </si>
  <si>
    <t>男(人)</t>
  </si>
  <si>
    <t>女(人)</t>
  </si>
  <si>
    <t>男</t>
  </si>
  <si>
    <t>女</t>
  </si>
  <si>
    <t>合計</t>
  </si>
  <si>
    <t>　農林漁業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</si>
  <si>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</si>
  <si>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</si>
  <si>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</si>
  <si>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</si>
  <si>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</si>
  <si>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</si>
  <si>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</si>
  <si>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</si>
  <si>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</si>
  <si>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</si>
  <si>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</si>
  <si>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</si>
  <si>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</si>
  <si>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</si>
  <si>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</si>
  <si>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サービス業(他に分類されないもの)</t>
  </si>
  <si>
    <t>注1： 男女別の不詳を除く。</t>
  </si>
  <si>
    <t>注2： 出向・派遣別の不詳を含む。</t>
  </si>
  <si>
    <t>平成26年</t>
  </si>
  <si>
    <t>２－４</t>
  </si>
  <si>
    <t>合計に占める割合(%)</t>
  </si>
  <si>
    <t>合　　　計</t>
  </si>
  <si>
    <t>個人業主・無給の家族従業者</t>
  </si>
  <si>
    <t>有　給　役　員</t>
  </si>
  <si>
    <t>雇　用　者</t>
  </si>
  <si>
    <t>正社員・正職員</t>
  </si>
  <si>
    <t>正社員・正職員以外</t>
  </si>
  <si>
    <t>注：男女不詳を含む。</t>
  </si>
  <si>
    <t>平成24年(人）</t>
  </si>
  <si>
    <t>平成26年(人)</t>
  </si>
  <si>
    <t>２－５</t>
  </si>
  <si>
    <t>産業ごとの雇用者に
占める割合</t>
  </si>
  <si>
    <t>増減率</t>
  </si>
  <si>
    <t>正社員・　　
正職員</t>
  </si>
  <si>
    <t>正社員・
正職員以外</t>
  </si>
  <si>
    <t>(人)</t>
  </si>
  <si>
    <t>(%)</t>
  </si>
  <si>
    <t>(%)</t>
  </si>
  <si>
    <t>(%)</t>
  </si>
  <si>
    <t>(%)</t>
  </si>
  <si>
    <t>(%)</t>
  </si>
  <si>
    <t>(%)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</si>
  <si>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</si>
  <si>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</si>
  <si>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</si>
  <si>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</si>
  <si>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</si>
  <si>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</si>
  <si>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</si>
  <si>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</si>
  <si>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</si>
  <si>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</si>
  <si>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</si>
  <si>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</si>
  <si>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</si>
  <si>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</si>
  <si>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</si>
  <si>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</si>
  <si>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</si>
  <si>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２－６</t>
  </si>
  <si>
    <t>産業ごとの事業所
数に占める割合①</t>
  </si>
  <si>
    <t>産業ごとの事業所
数に占める割合②</t>
  </si>
  <si>
    <t>増減（②－①）
(ﾎﾟｲﾝﾄ)</t>
  </si>
  <si>
    <t>他からの
出向・派遣
有</t>
  </si>
  <si>
    <t>他からの
出向・派遣
無</t>
  </si>
  <si>
    <t>他からの
出向・派遣
有(%)</t>
  </si>
  <si>
    <t>他からの
出向・派遣
無(%)</t>
  </si>
  <si>
    <t>他からの
出向・派遣
有(ﾎﾟｲﾝﾄ)</t>
  </si>
  <si>
    <t>他からの
出向・派遣
無(ﾎﾟｲﾝﾄ)</t>
  </si>
  <si>
    <t>全産業(S公務を除く)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</si>
  <si>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</si>
  <si>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</si>
  <si>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</si>
  <si>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</si>
  <si>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</si>
  <si>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</si>
  <si>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</si>
  <si>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</si>
  <si>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</si>
  <si>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</si>
  <si>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</si>
  <si>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</si>
  <si>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</si>
  <si>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</si>
  <si>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</si>
  <si>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</si>
  <si>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</si>
  <si>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注：「事業従事者数」及び「他からの出向・派遣従業者数」は必要な事項の数値が得られた事業所を対象として集計した。</t>
  </si>
  <si>
    <t>２－７</t>
  </si>
  <si>
    <t>事業従事者数
(人)</t>
  </si>
  <si>
    <t>他からの出向・派遣従業者数
(人)</t>
  </si>
  <si>
    <t>事業従事者数に占める出向・派遣従業者数比率(%)</t>
  </si>
  <si>
    <t>全産業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</si>
  <si>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</si>
  <si>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</si>
  <si>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</si>
  <si>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</si>
  <si>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</si>
  <si>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</si>
  <si>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</si>
  <si>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</si>
  <si>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</si>
  <si>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</si>
  <si>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</si>
  <si>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</si>
  <si>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</si>
  <si>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</si>
  <si>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</si>
  <si>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</si>
  <si>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</si>
  <si>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２－８</t>
  </si>
  <si>
    <t>産業中分類</t>
  </si>
  <si>
    <t>総数(単独・本所・支所)</t>
  </si>
  <si>
    <t>単独事業所</t>
  </si>
  <si>
    <t>本所・本社・本店</t>
  </si>
  <si>
    <t>支所・支社・支店</t>
  </si>
  <si>
    <t>事業所数</t>
  </si>
  <si>
    <t xml:space="preserve">従業者数(人) </t>
  </si>
  <si>
    <t>従業者数(人)</t>
  </si>
  <si>
    <t>注)本所の所在地不詳も含む</t>
  </si>
  <si>
    <t>全産業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</si>
  <si>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</si>
  <si>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</si>
  <si>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</si>
  <si>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</si>
  <si>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</si>
  <si>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</si>
  <si>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</si>
  <si>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</si>
  <si>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</si>
  <si>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</si>
  <si>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</si>
  <si>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</si>
  <si>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</si>
  <si>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</si>
  <si>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</si>
  <si>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</si>
  <si>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</si>
  <si>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注) 従業者数には男女別の不詳を含む。</t>
  </si>
  <si>
    <t>全産業</t>
  </si>
  <si>
    <t>総数</t>
  </si>
  <si>
    <t>昭和59年
以前</t>
  </si>
  <si>
    <t>昭和60～
　平成6年</t>
  </si>
  <si>
    <t>平成7
　～16年</t>
  </si>
  <si>
    <t>平成17
　～23年</t>
  </si>
  <si>
    <t>平成24年</t>
  </si>
  <si>
    <t>平成25年</t>
  </si>
  <si>
    <t>平成26年</t>
  </si>
  <si>
    <t>開設年
不　詳</t>
  </si>
  <si>
    <t>-</t>
  </si>
  <si>
    <t>-</t>
  </si>
  <si>
    <t>２－10</t>
  </si>
  <si>
    <t>平成２４年</t>
  </si>
  <si>
    <t>　農林漁業</t>
  </si>
  <si>
    <t>　建設業</t>
  </si>
  <si>
    <t>　製造業</t>
  </si>
  <si>
    <t>　電気・ガス・熱供給・水道業</t>
  </si>
  <si>
    <t>　情報通信業</t>
  </si>
  <si>
    <t>　複合サービス事業</t>
  </si>
  <si>
    <t>平成２６年</t>
  </si>
  <si>
    <t>５－５</t>
  </si>
  <si>
    <r>
      <t xml:space="preserve"> 学術研究，専門・技術</t>
    </r>
    <r>
      <rPr>
        <sz val="10"/>
        <color indexed="8"/>
        <rFont val="ＭＳ 明朝"/>
        <family val="1"/>
      </rPr>
      <t>サービス</t>
    </r>
    <r>
      <rPr>
        <sz val="11"/>
        <color indexed="8"/>
        <rFont val="ＭＳ 明朝"/>
        <family val="1"/>
      </rPr>
      <t>業</t>
    </r>
  </si>
  <si>
    <r>
      <t xml:space="preserve"> サービス業</t>
    </r>
    <r>
      <rPr>
        <sz val="9"/>
        <color indexed="8"/>
        <rFont val="ＭＳ 明朝"/>
        <family val="1"/>
      </rPr>
      <t>(他に分類されないもの)</t>
    </r>
  </si>
  <si>
    <r>
      <t>　サービス業</t>
    </r>
    <r>
      <rPr>
        <sz val="10"/>
        <color indexed="8"/>
        <rFont val="ＭＳ 明朝"/>
        <family val="1"/>
      </rPr>
      <t>(他に分類されないもの)</t>
    </r>
  </si>
  <si>
    <t>平成２６年経済センサス-基礎調査（確報）　統計表一覧</t>
  </si>
  <si>
    <t>産業大分類別会社企業数</t>
  </si>
  <si>
    <t>会社企業数</t>
  </si>
  <si>
    <t>事業所数
（うち国内）</t>
  </si>
  <si>
    <t>従業者数（人）
合計と常用雇用者には男女別不詳を含む</t>
  </si>
  <si>
    <t>男</t>
  </si>
  <si>
    <t>女</t>
  </si>
  <si>
    <t>うち
常用雇用者</t>
  </si>
  <si>
    <t>平成２１年</t>
  </si>
  <si>
    <r>
      <t xml:space="preserve">事業所数
</t>
    </r>
    <r>
      <rPr>
        <sz val="10"/>
        <color indexed="8"/>
        <rFont val="ＭＳ 明朝"/>
        <family val="1"/>
      </rPr>
      <t>(海外支所
を含む)</t>
    </r>
  </si>
  <si>
    <t>５－６</t>
  </si>
  <si>
    <t>会社企業の推移（平成26年-平成21年）</t>
  </si>
  <si>
    <t>八潮市</t>
  </si>
  <si>
    <t>東松山市</t>
  </si>
  <si>
    <t>鴻巣市</t>
  </si>
  <si>
    <t>蕨市</t>
  </si>
  <si>
    <t>新座市</t>
  </si>
  <si>
    <t>北本市</t>
  </si>
  <si>
    <t>横瀬町</t>
  </si>
  <si>
    <t>嵐山町</t>
  </si>
  <si>
    <t>皆野町</t>
  </si>
  <si>
    <t>加須市</t>
  </si>
  <si>
    <t>嵐山町</t>
  </si>
  <si>
    <t>吉見町</t>
  </si>
  <si>
    <t>杉戸町</t>
  </si>
  <si>
    <t>秩父市</t>
  </si>
  <si>
    <t>桶川市</t>
  </si>
  <si>
    <t>日高市</t>
  </si>
  <si>
    <t>寄居町</t>
  </si>
  <si>
    <t>川島町</t>
  </si>
  <si>
    <t>富士見市</t>
  </si>
  <si>
    <t>蓮田市</t>
  </si>
  <si>
    <t>小鹿野町</t>
  </si>
  <si>
    <t>白岡市</t>
  </si>
  <si>
    <t>鶴ヶ島市</t>
  </si>
  <si>
    <t>東秩父村</t>
  </si>
  <si>
    <t>滑川町</t>
  </si>
  <si>
    <t>吉川市</t>
  </si>
  <si>
    <t>美里町</t>
  </si>
  <si>
    <t>鳩山町</t>
  </si>
  <si>
    <t>ときがわ町</t>
  </si>
  <si>
    <t>三芳町</t>
  </si>
  <si>
    <t>長瀞町</t>
  </si>
  <si>
    <t>毛呂山町</t>
  </si>
  <si>
    <t>神川町</t>
  </si>
  <si>
    <t>県平均</t>
  </si>
  <si>
    <t>－</t>
  </si>
  <si>
    <t>運輸業，郵便業</t>
  </si>
  <si>
    <t>宿泊業，
飲食サービス業</t>
  </si>
  <si>
    <t>医療，福祉</t>
  </si>
  <si>
    <t>製造業</t>
  </si>
  <si>
    <t>　卸売業，
　　小売業</t>
  </si>
  <si>
    <t>県内順位</t>
  </si>
  <si>
    <t>［統計表一覧に戻る］</t>
  </si>
  <si>
    <t>７－３</t>
  </si>
  <si>
    <t>７－３　市町村別主な産業大分類別の従業者割合－上位10市町村－（民営）</t>
  </si>
  <si>
    <t>５－６　会社企業の推移（平成26年-平成21年）</t>
  </si>
  <si>
    <t>５－５　産業大分類別会社企業数</t>
  </si>
  <si>
    <t>市町村別主な産業大分類別の従業者割合－上位10市町村－（民営）</t>
  </si>
  <si>
    <t>従業上の地位別従業数（民営）</t>
  </si>
  <si>
    <t>産業大分類別雇用者数（民営）</t>
  </si>
  <si>
    <t>開設年別の民営事業所数</t>
  </si>
  <si>
    <t>産業大分類別事業従事者数に占める出向・派遣従業者数比率（民営）</t>
  </si>
  <si>
    <t>２－８　産業大分類別事業従事者数に占める出向・派遣従業者数比率（民営）</t>
  </si>
  <si>
    <t>産業大分類別民営事業所の売上高及び全国順位</t>
  </si>
  <si>
    <t>割合（％）</t>
  </si>
  <si>
    <t>市町村</t>
  </si>
  <si>
    <t>２－５　従業上の地位別従業者数（民営）</t>
  </si>
  <si>
    <t>２－６　産業大分類別雇用者数（民営）</t>
  </si>
  <si>
    <t>産業別、本所の所在地別民営事業所数及び従業者数(「法人でない団体」を除く)</t>
  </si>
  <si>
    <t>埼玉県（％）</t>
  </si>
  <si>
    <t>草加市
（％）</t>
  </si>
  <si>
    <t>神川町
（％）</t>
  </si>
  <si>
    <t>毛呂山町
（％）</t>
  </si>
  <si>
    <t>長瀞町
（％）</t>
  </si>
  <si>
    <t>三芳町
（％）</t>
  </si>
  <si>
    <t>埼玉県
（％）</t>
  </si>
  <si>
    <t>７－４</t>
  </si>
  <si>
    <t>主な産業分類別の従業者割合（民営）</t>
  </si>
  <si>
    <t>７－４　主な産業分類別の従業者割合（民営）</t>
  </si>
  <si>
    <t>産業分類</t>
  </si>
  <si>
    <t>２－９</t>
  </si>
  <si>
    <t>２－11</t>
  </si>
  <si>
    <t>２－９　産業大分類別民営事業所の売上高及び全国順位</t>
  </si>
  <si>
    <t>２－１０　産業別、本所の所在地別民営事業所数及び従業者数(「法人でない団体」を除く)</t>
  </si>
  <si>
    <t>２－１１　開設年別の民営事業所数</t>
  </si>
  <si>
    <t>２－７　産業大分類、出向・派遣従業者の有無別民営事業所数</t>
  </si>
  <si>
    <t>産業大分類、出向・派遣従業者の有無別民営事業所数</t>
  </si>
  <si>
    <t>H21</t>
  </si>
  <si>
    <t>H21</t>
  </si>
  <si>
    <t>２－４　産業大分類、男女別従業者数（民営）</t>
  </si>
  <si>
    <t>産業大分類、男女別従業者数（民営）</t>
  </si>
  <si>
    <t>I 卸売業，小売業</t>
  </si>
  <si>
    <t>　50 各種商品卸売業</t>
  </si>
  <si>
    <t>　51 繊維・衣服等卸売業</t>
  </si>
  <si>
    <t>　52 飲食料品卸売業</t>
  </si>
  <si>
    <t>　53 建築材料，鉱物・金属材料等卸売業</t>
  </si>
  <si>
    <t>　54 機械器具卸売業</t>
  </si>
  <si>
    <t>　55 その他の卸売業</t>
  </si>
  <si>
    <t>　56 各種商品小売業</t>
  </si>
  <si>
    <t>　57 織物・衣服・身の回り品小売業</t>
  </si>
  <si>
    <t>　58 飲食料品小売業</t>
  </si>
  <si>
    <t>　59 機械器具小売業</t>
  </si>
  <si>
    <t>　60 その他の小売業</t>
  </si>
  <si>
    <t>　61 無店舗小売業</t>
  </si>
  <si>
    <t>E 製造業</t>
  </si>
  <si>
    <t>　09 食料品製造業</t>
  </si>
  <si>
    <t>　12 木材・木製品製造業（家具を除く）</t>
  </si>
  <si>
    <t>　13 家具・装備品製造業</t>
  </si>
  <si>
    <t>　10 飲料・たばこ・飼料製造業</t>
  </si>
  <si>
    <t>　11 繊維工業</t>
  </si>
  <si>
    <t>　14 パルプ・紙・紙加工品製造業</t>
  </si>
  <si>
    <t>　15 印刷・同関連業</t>
  </si>
  <si>
    <t>　16 化学工業</t>
  </si>
  <si>
    <t>　17 石油製品・石炭製品製造業</t>
  </si>
  <si>
    <t>　18 プラスチック製品製造業（別掲を除く）</t>
  </si>
  <si>
    <t>　19 ゴム製品製造業</t>
  </si>
  <si>
    <t>　20 なめし革・同製品・毛皮製造業</t>
  </si>
  <si>
    <t>　21 窯業・土石製品製造業</t>
  </si>
  <si>
    <t>　22 鉄鋼業</t>
  </si>
  <si>
    <t>　23 非鉄金属製造業</t>
  </si>
  <si>
    <t>　24 金属製品製造業</t>
  </si>
  <si>
    <t>　25 はん用機械器具製造業</t>
  </si>
  <si>
    <t>　26 生産用機械器具製造業</t>
  </si>
  <si>
    <t>　27 業務用機械器具製造業</t>
  </si>
  <si>
    <t>　28 電子部品・デバイス・電子回路製造業</t>
  </si>
  <si>
    <t>　29 電気機械器具製造業</t>
  </si>
  <si>
    <t>　30 情報通信機械器具製造業</t>
  </si>
  <si>
    <t>　31 輸送用機械器具製造業</t>
  </si>
  <si>
    <t>　32 その他の製造業</t>
  </si>
  <si>
    <t>　83 医療業</t>
  </si>
  <si>
    <t>P 医療，福祉</t>
  </si>
  <si>
    <t>　84 保健衛生</t>
  </si>
  <si>
    <t>　85 社会保険・社会福祉・介護事業</t>
  </si>
  <si>
    <t>M 宿泊業，飲食サービス業</t>
  </si>
  <si>
    <t>　75 宿泊業</t>
  </si>
  <si>
    <t>　76 飲食店</t>
  </si>
  <si>
    <t>　77 持ち帰り・配達飲食サービス業</t>
  </si>
  <si>
    <t>H 運輸業，郵便業</t>
  </si>
  <si>
    <t>　42 鉄道業</t>
  </si>
  <si>
    <t>　43 道路旅客運送業</t>
  </si>
  <si>
    <t>　44 道路貨物運送業</t>
  </si>
  <si>
    <t>　45 水運業</t>
  </si>
  <si>
    <t>　46 航空運輸業</t>
  </si>
  <si>
    <t>　47 倉庫業</t>
  </si>
  <si>
    <t>　48 運輸に附帯するサービス業</t>
  </si>
  <si>
    <t>　49 郵便業（信書便事業を含む）</t>
  </si>
  <si>
    <t>山口県</t>
  </si>
  <si>
    <t>「医療，福祉」の民営事業所数及び従業者数の増減の全国順位</t>
  </si>
  <si>
    <t>２－３　「医療，福祉」の民営事業所数及び従業者数の増減・増減率の全国順位</t>
  </si>
  <si>
    <t>「医療，福祉」の民営事業所数及び従業者数の増減率の全国順位</t>
  </si>
  <si>
    <t>　鉱業，採石業，砂利採取業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</si>
  <si>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</si>
  <si>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</si>
  <si>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</si>
  <si>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</si>
  <si>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</si>
  <si>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</si>
  <si>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</si>
  <si>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</si>
  <si>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</si>
  <si>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６－３　「金融業，保険業」及び「医療，福祉」の売上高の全国順位</t>
  </si>
  <si>
    <t>「金融業，保険業」の売上高の全国順位</t>
  </si>
  <si>
    <t>「医療，福祉」の売上高の全国順位</t>
  </si>
  <si>
    <t>「医療，福祉」の民営事業所数及び従業者数の増減・増減率の全国順位</t>
  </si>
  <si>
    <t>「金融業，保険業」及び「医療，福祉」の売上高の全国順位</t>
  </si>
  <si>
    <t>都道府県別民営事業所数（事業内容等不詳を含む）－上位１０都道府県－</t>
  </si>
  <si>
    <t>都道府県別民営事業所の従業者数－上位１０都道府県－</t>
  </si>
  <si>
    <t>都道府県別事業所数（事業内容等不詳を含む）－上位１０都道府県－</t>
  </si>
  <si>
    <t>注）表中の「・・・」は、売上高を事業所ごとに算出できないために数値を付していない。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</si>
</sst>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,###,##0;&quot; -&quot;###,###,##0"/>
    <numFmt numFmtId="178" formatCode="#,##0.0;\-#,##0.0"/>
    <numFmt numFmtId="179" formatCode="0.0_ "/>
    <numFmt numFmtId="180" formatCode="##,###,##0.0;&quot;-&quot;#,###,##0.0"/>
    <numFmt numFmtId="181" formatCode="#,###,###,###,##0;&quot; -&quot;###,###,###,##0"/>
    <numFmt numFmtId="182" formatCode="###,###,##0;&quot;-&quot;##,###,##0"/>
    <numFmt numFmtId="183" formatCode="#,###,##0;&quot; -&quot;###,##0"/>
    <numFmt numFmtId="184" formatCode="0.0_);[Red]\(0.0\)"/>
    <numFmt numFmtId="185" formatCode="##,###,##0;&quot;-&quot;#,###,##0"/>
    <numFmt numFmtId="186" formatCode="\ ###,##0;&quot;-&quot;###,##0"/>
    <numFmt numFmtId="187" formatCode="\ ###,###,##0;&quot;-&quot;###,###,##0"/>
    <numFmt numFmtId="188" formatCode="\ ###,###,##0.0;&quot;-&quot;###,###,##0.0"/>
    <numFmt numFmtId="189" formatCode="#,##0;&quot;△ &quot;#,##0"/>
    <numFmt numFmtId="190" formatCode="#,##0.0;&quot;△ &quot;#,##0.0"/>
    <numFmt numFmtId="191" formatCode="#,##0_);[Red]\(#,##0\)"/>
    <numFmt numFmtId="192" formatCode="#,##0_ "/>
    <numFmt numFmtId="193" formatCode="###,###,###,##0;&quot;-&quot;##,###,###,##0"/>
    <numFmt numFmtId="194" formatCode="#,###,##0.0;&quot; -&quot;###,##0.0"/>
    <numFmt numFmtId="195" formatCode="##,###,###,##0;&quot;-&quot;#,###,##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);[Red]\(#,##0.0\)"/>
    <numFmt numFmtId="201" formatCode="#,##0.0_ "/>
    <numFmt numFmtId="202" formatCode="0.0"/>
    <numFmt numFmtId="203" formatCode="0;&quot;▲ &quot;0"/>
    <numFmt numFmtId="204" formatCode="0.0;&quot;▲ &quot;0.0"/>
    <numFmt numFmtId="205" formatCode="#,##0;&quot;▲ &quot;#,##0"/>
    <numFmt numFmtId="206" formatCode="#,##0.0;&quot;▲ &quot;#,##0.0"/>
    <numFmt numFmtId="207" formatCode="\ ###,###,###,###,##0;&quot;-&quot;###,###,###,###,##0"/>
    <numFmt numFmtId="208" formatCode="##,###,###,###,##0;&quot;-&quot;#,###,###,###,##0"/>
    <numFmt numFmtId="209" formatCode="#,##0;&quot;-&quot;#,##0"/>
    <numFmt numFmtId="210" formatCode="0_ "/>
    <numFmt numFmtId="211" formatCode="0.0%"/>
    <numFmt numFmtId="212" formatCode="#,##0_ ;[Red]\-#,##0\ "/>
    <numFmt numFmtId="213" formatCode="\ ###,###,###,##0;&quot;-&quot;###,###,###,##0"/>
    <numFmt numFmtId="214" formatCode="###,###,##0.0;&quot;-&quot;##,###,##0.0"/>
    <numFmt numFmtId="215" formatCode="0.00000"/>
    <numFmt numFmtId="216" formatCode="0.0000"/>
    <numFmt numFmtId="217" formatCode="0.000"/>
    <numFmt numFmtId="218" formatCode="0.000%"/>
    <numFmt numFmtId="219" formatCode="#,##0.00_ "/>
    <numFmt numFmtId="220" formatCode="0_);[Red]\(0\)"/>
    <numFmt numFmtId="221" formatCode="0.00;&quot;▲ &quot;0.00"/>
    <numFmt numFmtId="222" formatCode="#,##0.0;[Red]\-#,##0.0"/>
    <numFmt numFmtId="223" formatCode="0.0000000"/>
    <numFmt numFmtId="224" formatCode="0.000000"/>
    <numFmt numFmtId="225" formatCode="#,##0.0_ ;[Red]\-#,##0.0\ "/>
    <numFmt numFmtId="226" formatCode="#,##0.000000000000000_ ;[Red]\-#,##0.000000000000000\ "/>
    <numFmt numFmtId="227" formatCode="#,##0;\▲#,##0"/>
    <numFmt numFmtId="228" formatCode="#,##0.0"/>
    <numFmt numFmtId="229" formatCode="\ ###,###,##0.00;&quot;-&quot;###,###,##0.00"/>
    <numFmt numFmtId="230" formatCode="\ ###,###,##0.000;&quot;-&quot;###,###,##0.000"/>
    <numFmt numFmtId="231" formatCode="\ ###,###,##0.0000;&quot;-&quot;###,###,##0.000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Fill="0" applyBorder="0" applyAlignment="0">
      <protection/>
    </xf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>
      <alignment/>
      <protection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927">
    <xf numFmtId="0" fontId="0" fillId="0" borderId="0" xfId="0" applyAlignment="1">
      <alignment/>
    </xf>
    <xf numFmtId="177" fontId="5" fillId="0" borderId="0" xfId="161" applyNumberFormat="1" applyFont="1" applyFill="1" applyAlignment="1" quotePrefix="1">
      <alignment horizontal="right" vertical="center"/>
      <protection/>
    </xf>
    <xf numFmtId="187" fontId="5" fillId="0" borderId="0" xfId="161" applyNumberFormat="1" applyFont="1" applyFill="1" applyAlignment="1" quotePrefix="1">
      <alignment horizontal="right" vertical="center"/>
      <protection/>
    </xf>
    <xf numFmtId="177" fontId="5" fillId="0" borderId="0" xfId="161" applyNumberFormat="1" applyFont="1" applyFill="1" applyBorder="1" applyAlignment="1" quotePrefix="1">
      <alignment horizontal="right"/>
      <protection/>
    </xf>
    <xf numFmtId="187" fontId="5" fillId="0" borderId="10" xfId="161" applyNumberFormat="1" applyFont="1" applyFill="1" applyBorder="1" applyAlignment="1" quotePrefix="1">
      <alignment horizontal="right" vertical="center"/>
      <protection/>
    </xf>
    <xf numFmtId="0" fontId="3" fillId="0" borderId="0" xfId="153" applyFont="1" applyFill="1">
      <alignment/>
      <protection/>
    </xf>
    <xf numFmtId="0" fontId="2" fillId="0" borderId="0" xfId="153" applyFont="1" applyFill="1" applyProtection="1">
      <alignment/>
      <protection/>
    </xf>
    <xf numFmtId="0" fontId="4" fillId="0" borderId="11" xfId="153" applyFont="1" applyFill="1" applyBorder="1" applyAlignment="1" applyProtection="1">
      <alignment vertical="center"/>
      <protection/>
    </xf>
    <xf numFmtId="0" fontId="4" fillId="0" borderId="12" xfId="153" applyFont="1" applyFill="1" applyBorder="1" applyAlignment="1" applyProtection="1">
      <alignment vertical="center"/>
      <protection/>
    </xf>
    <xf numFmtId="0" fontId="6" fillId="0" borderId="0" xfId="153" applyFont="1" applyAlignment="1" applyProtection="1">
      <alignment horizontal="left" vertical="center"/>
      <protection/>
    </xf>
    <xf numFmtId="0" fontId="3" fillId="0" borderId="0" xfId="153" applyFont="1" applyAlignment="1">
      <alignment vertical="center"/>
      <protection/>
    </xf>
    <xf numFmtId="0" fontId="2" fillId="0" borderId="0" xfId="153" applyFont="1" applyAlignment="1" applyProtection="1">
      <alignment vertical="center"/>
      <protection/>
    </xf>
    <xf numFmtId="0" fontId="4" fillId="0" borderId="13" xfId="153" applyFont="1" applyBorder="1" applyAlignment="1" applyProtection="1">
      <alignment horizontal="center" vertical="center"/>
      <protection/>
    </xf>
    <xf numFmtId="0" fontId="4" fillId="0" borderId="14" xfId="153" applyFont="1" applyBorder="1" applyAlignment="1" applyProtection="1">
      <alignment horizontal="center" vertical="center"/>
      <protection/>
    </xf>
    <xf numFmtId="0" fontId="4" fillId="0" borderId="15" xfId="153" applyFont="1" applyBorder="1" applyAlignment="1" applyProtection="1">
      <alignment vertical="center"/>
      <protection/>
    </xf>
    <xf numFmtId="0" fontId="6" fillId="0" borderId="0" xfId="153" applyFont="1" applyAlignment="1" applyProtection="1">
      <alignment vertical="center"/>
      <protection/>
    </xf>
    <xf numFmtId="0" fontId="2" fillId="0" borderId="0" xfId="153" applyFont="1" applyBorder="1" applyAlignment="1" applyProtection="1">
      <alignment vertical="center"/>
      <protection/>
    </xf>
    <xf numFmtId="0" fontId="2" fillId="0" borderId="0" xfId="153" applyFont="1" applyAlignment="1" applyProtection="1">
      <alignment/>
      <protection/>
    </xf>
    <xf numFmtId="179" fontId="4" fillId="0" borderId="12" xfId="153" applyNumberFormat="1" applyFont="1" applyBorder="1" applyAlignment="1" applyProtection="1">
      <alignment horizontal="right" vertical="center"/>
      <protection/>
    </xf>
    <xf numFmtId="179" fontId="4" fillId="0" borderId="15" xfId="153" applyNumberFormat="1" applyFont="1" applyBorder="1" applyAlignment="1" applyProtection="1">
      <alignment horizontal="right" vertical="center"/>
      <protection/>
    </xf>
    <xf numFmtId="185" fontId="5" fillId="0" borderId="0" xfId="153" applyNumberFormat="1" applyFont="1" applyFill="1" applyBorder="1" applyAlignment="1" quotePrefix="1">
      <alignment horizontal="right" vertical="center"/>
      <protection/>
    </xf>
    <xf numFmtId="0" fontId="4" fillId="0" borderId="16" xfId="153" applyFont="1" applyBorder="1" applyAlignment="1" applyProtection="1">
      <alignment vertical="center"/>
      <protection/>
    </xf>
    <xf numFmtId="0" fontId="4" fillId="0" borderId="17" xfId="153" applyFont="1" applyBorder="1" applyAlignment="1" applyProtection="1">
      <alignment horizontal="center" vertical="center"/>
      <protection/>
    </xf>
    <xf numFmtId="0" fontId="4" fillId="0" borderId="14" xfId="153" applyFont="1" applyBorder="1" applyAlignment="1" applyProtection="1">
      <alignment horizontal="center" vertical="center" wrapText="1"/>
      <protection/>
    </xf>
    <xf numFmtId="0" fontId="4" fillId="0" borderId="18" xfId="153" applyFont="1" applyBorder="1" applyAlignment="1" applyProtection="1">
      <alignment horizontal="center" vertical="center" wrapText="1"/>
      <protection/>
    </xf>
    <xf numFmtId="0" fontId="3" fillId="0" borderId="0" xfId="153" applyFont="1">
      <alignment/>
      <protection/>
    </xf>
    <xf numFmtId="177" fontId="5" fillId="0" borderId="0" xfId="153" applyNumberFormat="1" applyFont="1" applyFill="1" applyBorder="1" applyAlignment="1" quotePrefix="1">
      <alignment horizontal="right" vertical="center"/>
      <protection/>
    </xf>
    <xf numFmtId="0" fontId="4" fillId="0" borderId="17" xfId="153" applyFont="1" applyBorder="1" applyAlignment="1" applyProtection="1">
      <alignment horizontal="left" vertical="center"/>
      <protection/>
    </xf>
    <xf numFmtId="0" fontId="4" fillId="0" borderId="19" xfId="153" applyFont="1" applyBorder="1" applyAlignment="1" applyProtection="1">
      <alignment horizontal="left" vertical="center"/>
      <protection/>
    </xf>
    <xf numFmtId="0" fontId="5" fillId="0" borderId="0" xfId="153" applyFont="1">
      <alignment/>
      <protection/>
    </xf>
    <xf numFmtId="0" fontId="4" fillId="0" borderId="11" xfId="153" applyFont="1" applyBorder="1" applyAlignment="1" applyProtection="1">
      <alignment vertical="center"/>
      <protection/>
    </xf>
    <xf numFmtId="0" fontId="5" fillId="0" borderId="0" xfId="153" applyFont="1" applyFill="1">
      <alignment/>
      <protection/>
    </xf>
    <xf numFmtId="0" fontId="4" fillId="0" borderId="20" xfId="153" applyFont="1" applyBorder="1" applyAlignment="1" applyProtection="1">
      <alignment vertical="center"/>
      <protection/>
    </xf>
    <xf numFmtId="0" fontId="5" fillId="0" borderId="0" xfId="153" applyFont="1" applyFill="1" applyAlignment="1">
      <alignment vertical="center"/>
      <protection/>
    </xf>
    <xf numFmtId="0" fontId="4" fillId="0" borderId="21" xfId="153" applyFont="1" applyBorder="1" applyAlignment="1" applyProtection="1">
      <alignment vertical="center"/>
      <protection/>
    </xf>
    <xf numFmtId="37" fontId="4" fillId="0" borderId="0" xfId="153" applyNumberFormat="1" applyFont="1" applyBorder="1" applyAlignment="1" applyProtection="1">
      <alignment vertical="center"/>
      <protection/>
    </xf>
    <xf numFmtId="0" fontId="4" fillId="0" borderId="22" xfId="153" applyFont="1" applyBorder="1" applyAlignment="1" applyProtection="1">
      <alignment vertical="center"/>
      <protection/>
    </xf>
    <xf numFmtId="37" fontId="4" fillId="0" borderId="10" xfId="153" applyNumberFormat="1" applyFont="1" applyBorder="1" applyAlignment="1" applyProtection="1">
      <alignment vertical="center"/>
      <protection/>
    </xf>
    <xf numFmtId="0" fontId="2" fillId="0" borderId="0" xfId="153" applyFont="1" applyAlignment="1" applyProtection="1">
      <alignment horizontal="center" vertical="center"/>
      <protection/>
    </xf>
    <xf numFmtId="0" fontId="5" fillId="0" borderId="0" xfId="153" applyFont="1" applyAlignment="1">
      <alignment vertical="center"/>
      <protection/>
    </xf>
    <xf numFmtId="0" fontId="4" fillId="0" borderId="23" xfId="153" applyFont="1" applyBorder="1" applyAlignment="1" applyProtection="1">
      <alignment vertical="center"/>
      <protection/>
    </xf>
    <xf numFmtId="0" fontId="4" fillId="0" borderId="24" xfId="153" applyFont="1" applyBorder="1" applyAlignment="1" applyProtection="1">
      <alignment vertical="center"/>
      <protection/>
    </xf>
    <xf numFmtId="0" fontId="4" fillId="0" borderId="25" xfId="153" applyFont="1" applyBorder="1" applyAlignment="1" applyProtection="1">
      <alignment vertical="center"/>
      <protection/>
    </xf>
    <xf numFmtId="0" fontId="3" fillId="0" borderId="0" xfId="153" applyFont="1" applyBorder="1" applyAlignment="1">
      <alignment vertical="center"/>
      <protection/>
    </xf>
    <xf numFmtId="177" fontId="5" fillId="0" borderId="23" xfId="153" applyNumberFormat="1" applyFont="1" applyFill="1" applyBorder="1" applyAlignment="1" quotePrefix="1">
      <alignment horizontal="right" vertical="center"/>
      <protection/>
    </xf>
    <xf numFmtId="184" fontId="4" fillId="0" borderId="0" xfId="153" applyNumberFormat="1" applyFont="1" applyBorder="1" applyAlignment="1" applyProtection="1">
      <alignment vertical="center"/>
      <protection/>
    </xf>
    <xf numFmtId="0" fontId="4" fillId="0" borderId="26" xfId="153" applyFont="1" applyBorder="1" applyAlignment="1" applyProtection="1">
      <alignment vertical="center"/>
      <protection/>
    </xf>
    <xf numFmtId="182" fontId="5" fillId="0" borderId="15" xfId="153" applyNumberFormat="1" applyFont="1" applyFill="1" applyBorder="1" applyAlignment="1" quotePrefix="1">
      <alignment horizontal="right"/>
      <protection/>
    </xf>
    <xf numFmtId="0" fontId="5" fillId="0" borderId="0" xfId="153" applyFont="1" applyAlignment="1" applyProtection="1">
      <alignment vertical="center"/>
      <protection/>
    </xf>
    <xf numFmtId="0" fontId="5" fillId="0" borderId="0" xfId="153" applyFont="1" applyBorder="1" applyAlignment="1" applyProtection="1">
      <alignment vertical="center"/>
      <protection/>
    </xf>
    <xf numFmtId="37" fontId="5" fillId="0" borderId="0" xfId="153" applyNumberFormat="1" applyFont="1" applyBorder="1" applyAlignment="1" applyProtection="1">
      <alignment vertical="center"/>
      <protection/>
    </xf>
    <xf numFmtId="182" fontId="5" fillId="0" borderId="0" xfId="153" applyNumberFormat="1" applyFont="1" applyFill="1" applyBorder="1" applyAlignment="1" quotePrefix="1">
      <alignment horizontal="right"/>
      <protection/>
    </xf>
    <xf numFmtId="182" fontId="5" fillId="0" borderId="10" xfId="153" applyNumberFormat="1" applyFont="1" applyFill="1" applyBorder="1" applyAlignment="1" quotePrefix="1">
      <alignment horizontal="right"/>
      <protection/>
    </xf>
    <xf numFmtId="37" fontId="4" fillId="0" borderId="27" xfId="153" applyNumberFormat="1" applyFont="1" applyFill="1" applyBorder="1" applyAlignment="1" applyProtection="1">
      <alignment vertical="center"/>
      <protection/>
    </xf>
    <xf numFmtId="182" fontId="5" fillId="0" borderId="0" xfId="153" applyNumberFormat="1" applyFont="1" applyAlignment="1">
      <alignment horizontal="right"/>
      <protection/>
    </xf>
    <xf numFmtId="201" fontId="5" fillId="0" borderId="28" xfId="153" applyNumberFormat="1" applyFont="1" applyBorder="1" applyAlignment="1" applyProtection="1">
      <alignment horizontal="right"/>
      <protection/>
    </xf>
    <xf numFmtId="0" fontId="5" fillId="0" borderId="29" xfId="153" applyFont="1" applyBorder="1" applyAlignment="1" applyProtection="1">
      <alignment horizontal="right"/>
      <protection/>
    </xf>
    <xf numFmtId="37" fontId="5" fillId="0" borderId="30" xfId="153" applyNumberFormat="1" applyFont="1" applyBorder="1" applyAlignment="1" applyProtection="1">
      <alignment horizontal="right"/>
      <protection/>
    </xf>
    <xf numFmtId="201" fontId="5" fillId="0" borderId="29" xfId="153" applyNumberFormat="1" applyFont="1" applyBorder="1" applyAlignment="1" applyProtection="1">
      <alignment horizontal="right"/>
      <protection/>
    </xf>
    <xf numFmtId="0" fontId="5" fillId="0" borderId="28" xfId="153" applyFont="1" applyBorder="1" applyAlignment="1" applyProtection="1">
      <alignment horizontal="right"/>
      <protection/>
    </xf>
    <xf numFmtId="37" fontId="5" fillId="0" borderId="0" xfId="153" applyNumberFormat="1" applyFont="1" applyBorder="1" applyAlignment="1" applyProtection="1">
      <alignment horizontal="right"/>
      <protection/>
    </xf>
    <xf numFmtId="0" fontId="5" fillId="0" borderId="31" xfId="153" applyFont="1" applyBorder="1" applyAlignment="1" applyProtection="1">
      <alignment horizontal="right"/>
      <protection/>
    </xf>
    <xf numFmtId="201" fontId="5" fillId="0" borderId="31" xfId="153" applyNumberFormat="1" applyFont="1" applyBorder="1" applyAlignment="1" applyProtection="1">
      <alignment horizontal="right"/>
      <protection/>
    </xf>
    <xf numFmtId="0" fontId="5" fillId="0" borderId="28" xfId="153" applyFont="1" applyBorder="1" applyAlignment="1" applyProtection="1">
      <alignment horizontal="left"/>
      <protection/>
    </xf>
    <xf numFmtId="37" fontId="5" fillId="0" borderId="16" xfId="153" applyNumberFormat="1" applyFont="1" applyBorder="1" applyAlignment="1" applyProtection="1">
      <alignment horizontal="right"/>
      <protection/>
    </xf>
    <xf numFmtId="182" fontId="5" fillId="0" borderId="32" xfId="153" applyNumberFormat="1" applyFont="1" applyFill="1" applyBorder="1" applyAlignment="1" quotePrefix="1">
      <alignment horizontal="right"/>
      <protection/>
    </xf>
    <xf numFmtId="0" fontId="4" fillId="0" borderId="33" xfId="153" applyFont="1" applyBorder="1" applyAlignment="1" applyProtection="1">
      <alignment vertical="center"/>
      <protection/>
    </xf>
    <xf numFmtId="0" fontId="4" fillId="0" borderId="34" xfId="153" applyFont="1" applyBorder="1" applyAlignment="1" applyProtection="1">
      <alignment vertical="center"/>
      <protection/>
    </xf>
    <xf numFmtId="0" fontId="4" fillId="0" borderId="17" xfId="153" applyFont="1" applyBorder="1" applyAlignment="1" applyProtection="1">
      <alignment vertical="center"/>
      <protection/>
    </xf>
    <xf numFmtId="0" fontId="4" fillId="0" borderId="35" xfId="153" applyFont="1" applyBorder="1" applyAlignment="1" applyProtection="1">
      <alignment horizontal="center" vertical="center"/>
      <protection/>
    </xf>
    <xf numFmtId="0" fontId="4" fillId="0" borderId="13" xfId="153" applyFont="1" applyBorder="1" applyAlignment="1" applyProtection="1">
      <alignment horizontal="center" vertical="center" wrapText="1"/>
      <protection/>
    </xf>
    <xf numFmtId="179" fontId="4" fillId="0" borderId="11" xfId="153" applyNumberFormat="1" applyFont="1" applyBorder="1" applyAlignment="1" applyProtection="1">
      <alignment horizontal="right" vertical="center"/>
      <protection/>
    </xf>
    <xf numFmtId="0" fontId="5" fillId="0" borderId="36" xfId="153" applyFont="1" applyFill="1" applyBorder="1" applyAlignment="1">
      <alignment horizontal="center" vertical="center" wrapText="1"/>
      <protection/>
    </xf>
    <xf numFmtId="37" fontId="4" fillId="0" borderId="37" xfId="153" applyNumberFormat="1" applyFont="1" applyFill="1" applyBorder="1" applyAlignment="1" applyProtection="1">
      <alignment vertical="center"/>
      <protection/>
    </xf>
    <xf numFmtId="37" fontId="4" fillId="0" borderId="38" xfId="153" applyNumberFormat="1" applyFont="1" applyFill="1" applyBorder="1" applyAlignment="1" applyProtection="1">
      <alignment vertical="center"/>
      <protection/>
    </xf>
    <xf numFmtId="37" fontId="4" fillId="0" borderId="39" xfId="153" applyNumberFormat="1" applyFont="1" applyFill="1" applyBorder="1" applyAlignment="1" applyProtection="1">
      <alignment vertical="center"/>
      <protection/>
    </xf>
    <xf numFmtId="0" fontId="60" fillId="0" borderId="40" xfId="153" applyFont="1" applyFill="1" applyBorder="1" applyAlignment="1" applyProtection="1">
      <alignment horizontal="center" vertical="center"/>
      <protection/>
    </xf>
    <xf numFmtId="0" fontId="60" fillId="0" borderId="23" xfId="153" applyFont="1" applyBorder="1" applyAlignment="1" applyProtection="1">
      <alignment horizontal="center" vertical="center"/>
      <protection/>
    </xf>
    <xf numFmtId="0" fontId="63" fillId="0" borderId="0" xfId="153" applyFont="1" applyAlignment="1">
      <alignment vertical="center"/>
      <protection/>
    </xf>
    <xf numFmtId="0" fontId="63" fillId="0" borderId="0" xfId="153" applyFont="1" applyProtection="1">
      <alignment/>
      <protection/>
    </xf>
    <xf numFmtId="0" fontId="63" fillId="0" borderId="0" xfId="153" applyFont="1">
      <alignment/>
      <protection/>
    </xf>
    <xf numFmtId="0" fontId="60" fillId="0" borderId="14" xfId="153" applyFont="1" applyBorder="1" applyAlignment="1" applyProtection="1">
      <alignment horizontal="center" vertical="center"/>
      <protection/>
    </xf>
    <xf numFmtId="0" fontId="60" fillId="0" borderId="13" xfId="153" applyFont="1" applyBorder="1" applyAlignment="1" applyProtection="1">
      <alignment horizontal="center" vertical="center" wrapText="1"/>
      <protection/>
    </xf>
    <xf numFmtId="0" fontId="60" fillId="0" borderId="17" xfId="153" applyFont="1" applyBorder="1" applyAlignment="1" applyProtection="1">
      <alignment horizontal="left" vertical="center"/>
      <protection/>
    </xf>
    <xf numFmtId="37" fontId="60" fillId="0" borderId="0" xfId="153" applyNumberFormat="1" applyFont="1" applyBorder="1" applyAlignment="1" applyProtection="1">
      <alignment horizontal="right" vertical="center"/>
      <protection/>
    </xf>
    <xf numFmtId="179" fontId="60" fillId="0" borderId="15" xfId="153" applyNumberFormat="1" applyFont="1" applyBorder="1" applyAlignment="1" applyProtection="1">
      <alignment horizontal="right" vertical="center"/>
      <protection/>
    </xf>
    <xf numFmtId="205" fontId="60" fillId="0" borderId="11" xfId="153" applyNumberFormat="1" applyFont="1" applyBorder="1" applyAlignment="1" applyProtection="1">
      <alignment horizontal="right" vertical="center"/>
      <protection/>
    </xf>
    <xf numFmtId="204" fontId="60" fillId="0" borderId="11" xfId="153" applyNumberFormat="1" applyFont="1" applyBorder="1" applyAlignment="1">
      <alignment vertical="center"/>
      <protection/>
    </xf>
    <xf numFmtId="0" fontId="60" fillId="0" borderId="0" xfId="153" applyFont="1" applyAlignment="1">
      <alignment horizontal="left"/>
      <protection/>
    </xf>
    <xf numFmtId="205" fontId="60" fillId="0" borderId="15" xfId="153" applyNumberFormat="1" applyFont="1" applyBorder="1" applyAlignment="1" applyProtection="1">
      <alignment horizontal="right" vertical="center"/>
      <protection/>
    </xf>
    <xf numFmtId="204" fontId="60" fillId="0" borderId="15" xfId="153" applyNumberFormat="1" applyFont="1" applyBorder="1" applyAlignment="1">
      <alignment vertical="center"/>
      <protection/>
    </xf>
    <xf numFmtId="0" fontId="60" fillId="0" borderId="0" xfId="153" applyFont="1" applyBorder="1" applyAlignment="1" applyProtection="1">
      <alignment vertical="center"/>
      <protection/>
    </xf>
    <xf numFmtId="205" fontId="60" fillId="0" borderId="12" xfId="153" applyNumberFormat="1" applyFont="1" applyBorder="1" applyAlignment="1" applyProtection="1">
      <alignment horizontal="right" vertical="center"/>
      <protection/>
    </xf>
    <xf numFmtId="204" fontId="60" fillId="0" borderId="12" xfId="153" applyNumberFormat="1" applyFont="1" applyBorder="1" applyAlignment="1">
      <alignment vertical="center"/>
      <protection/>
    </xf>
    <xf numFmtId="37" fontId="60" fillId="0" borderId="13" xfId="153" applyNumberFormat="1" applyFont="1" applyBorder="1" applyAlignment="1" applyProtection="1">
      <alignment horizontal="right" vertical="center"/>
      <protection/>
    </xf>
    <xf numFmtId="179" fontId="60" fillId="0" borderId="12" xfId="153" applyNumberFormat="1" applyFont="1" applyBorder="1" applyAlignment="1" applyProtection="1">
      <alignment horizontal="right" vertical="center"/>
      <protection/>
    </xf>
    <xf numFmtId="0" fontId="60" fillId="0" borderId="13" xfId="153" applyFont="1" applyBorder="1" applyAlignment="1" applyProtection="1">
      <alignment horizontal="left" vertical="center"/>
      <protection/>
    </xf>
    <xf numFmtId="0" fontId="60" fillId="0" borderId="41" xfId="153" applyFont="1" applyBorder="1" applyAlignment="1" applyProtection="1">
      <alignment vertical="center"/>
      <protection/>
    </xf>
    <xf numFmtId="37" fontId="60" fillId="0" borderId="41" xfId="153" applyNumberFormat="1" applyFont="1" applyBorder="1" applyAlignment="1" applyProtection="1">
      <alignment horizontal="right" vertical="center"/>
      <protection/>
    </xf>
    <xf numFmtId="0" fontId="60" fillId="0" borderId="11" xfId="153" applyFont="1" applyBorder="1" applyAlignment="1" applyProtection="1">
      <alignment horizontal="center" vertical="center"/>
      <protection/>
    </xf>
    <xf numFmtId="0" fontId="60" fillId="0" borderId="0" xfId="153" applyFont="1">
      <alignment/>
      <protection/>
    </xf>
    <xf numFmtId="0" fontId="60" fillId="0" borderId="15" xfId="153" applyFont="1" applyBorder="1" applyAlignment="1" applyProtection="1">
      <alignment horizontal="center" vertical="center"/>
      <protection/>
    </xf>
    <xf numFmtId="0" fontId="60" fillId="0" borderId="11" xfId="153" applyFont="1" applyBorder="1" applyAlignment="1" applyProtection="1">
      <alignment vertical="center"/>
      <protection/>
    </xf>
    <xf numFmtId="177" fontId="60" fillId="0" borderId="0" xfId="161" applyNumberFormat="1" applyFont="1" applyFill="1" applyAlignment="1" quotePrefix="1">
      <alignment horizontal="right" vertical="center"/>
      <protection/>
    </xf>
    <xf numFmtId="0" fontId="60" fillId="0" borderId="15" xfId="153" applyFont="1" applyBorder="1" applyAlignment="1" applyProtection="1">
      <alignment horizontal="right" vertical="center"/>
      <protection/>
    </xf>
    <xf numFmtId="187" fontId="60" fillId="0" borderId="0" xfId="161" applyNumberFormat="1" applyFont="1" applyFill="1" applyAlignment="1" quotePrefix="1">
      <alignment horizontal="right" vertical="center"/>
      <protection/>
    </xf>
    <xf numFmtId="195" fontId="60" fillId="0" borderId="25" xfId="161" applyNumberFormat="1" applyFont="1" applyFill="1" applyBorder="1" applyAlignment="1">
      <alignment horizontal="right"/>
      <protection/>
    </xf>
    <xf numFmtId="0" fontId="3" fillId="0" borderId="0" xfId="153" applyFont="1" applyAlignment="1" applyProtection="1">
      <alignment horizontal="left"/>
      <protection/>
    </xf>
    <xf numFmtId="0" fontId="60" fillId="0" borderId="11" xfId="153" applyFont="1" applyBorder="1" applyAlignment="1" applyProtection="1">
      <alignment horizontal="center" vertical="center" wrapText="1"/>
      <protection/>
    </xf>
    <xf numFmtId="182" fontId="60" fillId="0" borderId="24" xfId="153" applyNumberFormat="1" applyFont="1" applyFill="1" applyBorder="1" applyAlignment="1" quotePrefix="1">
      <alignment horizontal="right" vertical="center"/>
      <protection/>
    </xf>
    <xf numFmtId="0" fontId="60" fillId="0" borderId="30" xfId="153" applyFont="1" applyFill="1" applyBorder="1" applyAlignment="1" applyProtection="1">
      <alignment horizontal="right" vertical="center"/>
      <protection/>
    </xf>
    <xf numFmtId="178" fontId="60" fillId="0" borderId="11" xfId="153" applyNumberFormat="1" applyFont="1" applyFill="1" applyBorder="1" applyAlignment="1" applyProtection="1">
      <alignment horizontal="right" vertical="center"/>
      <protection/>
    </xf>
    <xf numFmtId="182" fontId="60" fillId="0" borderId="16" xfId="153" applyNumberFormat="1" applyFont="1" applyFill="1" applyBorder="1" applyAlignment="1" quotePrefix="1">
      <alignment horizontal="right" vertical="center"/>
      <protection/>
    </xf>
    <xf numFmtId="0" fontId="60" fillId="0" borderId="0" xfId="153" applyFont="1" applyFill="1" applyBorder="1" applyAlignment="1" applyProtection="1">
      <alignment horizontal="right" vertical="center"/>
      <protection/>
    </xf>
    <xf numFmtId="178" fontId="60" fillId="0" borderId="15" xfId="153" applyNumberFormat="1" applyFont="1" applyFill="1" applyBorder="1" applyAlignment="1" applyProtection="1">
      <alignment horizontal="right" vertical="center"/>
      <protection/>
    </xf>
    <xf numFmtId="0" fontId="60" fillId="0" borderId="15" xfId="153" applyFont="1" applyBorder="1" applyAlignment="1" applyProtection="1">
      <alignment vertical="center"/>
      <protection/>
    </xf>
    <xf numFmtId="37" fontId="60" fillId="0" borderId="16" xfId="153" applyNumberFormat="1" applyFont="1" applyFill="1" applyBorder="1" applyAlignment="1" applyProtection="1">
      <alignment vertical="center"/>
      <protection/>
    </xf>
    <xf numFmtId="0" fontId="60" fillId="0" borderId="0" xfId="153" applyFont="1" applyFill="1" applyBorder="1" applyAlignment="1" applyProtection="1">
      <alignment vertical="center"/>
      <protection/>
    </xf>
    <xf numFmtId="0" fontId="60" fillId="0" borderId="15" xfId="153" applyNumberFormat="1" applyFont="1" applyFill="1" applyBorder="1" applyAlignment="1">
      <alignment horizontal="distributed" vertical="center"/>
      <protection/>
    </xf>
    <xf numFmtId="37" fontId="60" fillId="0" borderId="0" xfId="153" applyNumberFormat="1" applyFont="1" applyFill="1" applyBorder="1" applyAlignment="1" applyProtection="1">
      <alignment horizontal="right" vertical="center"/>
      <protection/>
    </xf>
    <xf numFmtId="0" fontId="64" fillId="0" borderId="15" xfId="153" applyNumberFormat="1" applyFont="1" applyFill="1" applyBorder="1" applyAlignment="1">
      <alignment horizontal="distributed" vertical="center"/>
      <protection/>
    </xf>
    <xf numFmtId="182" fontId="64" fillId="0" borderId="16" xfId="153" applyNumberFormat="1" applyFont="1" applyFill="1" applyBorder="1" applyAlignment="1" quotePrefix="1">
      <alignment horizontal="right" vertical="center"/>
      <protection/>
    </xf>
    <xf numFmtId="37" fontId="64" fillId="0" borderId="0" xfId="153" applyNumberFormat="1" applyFont="1" applyFill="1" applyBorder="1" applyAlignment="1" applyProtection="1">
      <alignment horizontal="right" vertical="center"/>
      <protection/>
    </xf>
    <xf numFmtId="0" fontId="60" fillId="0" borderId="12" xfId="153" applyNumberFormat="1" applyFont="1" applyFill="1" applyBorder="1" applyAlignment="1">
      <alignment horizontal="distributed" vertical="center"/>
      <protection/>
    </xf>
    <xf numFmtId="182" fontId="60" fillId="0" borderId="25" xfId="153" applyNumberFormat="1" applyFont="1" applyFill="1" applyBorder="1" applyAlignment="1" quotePrefix="1">
      <alignment horizontal="right" vertical="center"/>
      <protection/>
    </xf>
    <xf numFmtId="37" fontId="60" fillId="0" borderId="41" xfId="153" applyNumberFormat="1" applyFont="1" applyFill="1" applyBorder="1" applyAlignment="1" applyProtection="1">
      <alignment horizontal="right" vertical="center"/>
      <protection/>
    </xf>
    <xf numFmtId="178" fontId="60" fillId="0" borderId="12" xfId="153" applyNumberFormat="1" applyFont="1" applyFill="1" applyBorder="1" applyAlignment="1" applyProtection="1">
      <alignment horizontal="right" vertical="center"/>
      <protection/>
    </xf>
    <xf numFmtId="37" fontId="60" fillId="0" borderId="12" xfId="153" applyNumberFormat="1" applyFont="1" applyFill="1" applyBorder="1" applyAlignment="1" applyProtection="1">
      <alignment horizontal="right" vertical="center"/>
      <protection/>
    </xf>
    <xf numFmtId="0" fontId="65" fillId="0" borderId="0" xfId="153" applyFont="1" applyAlignment="1" applyProtection="1">
      <alignment vertical="center"/>
      <protection/>
    </xf>
    <xf numFmtId="0" fontId="63" fillId="0" borderId="0" xfId="153" applyFont="1" applyAlignment="1" applyProtection="1">
      <alignment vertical="center"/>
      <protection/>
    </xf>
    <xf numFmtId="0" fontId="63" fillId="0" borderId="0" xfId="153" applyFont="1" applyBorder="1" applyAlignment="1" applyProtection="1">
      <alignment vertical="center"/>
      <protection/>
    </xf>
    <xf numFmtId="0" fontId="63" fillId="0" borderId="0" xfId="153" applyFont="1" applyFill="1">
      <alignment/>
      <protection/>
    </xf>
    <xf numFmtId="0" fontId="63" fillId="0" borderId="0" xfId="153" applyFont="1" applyAlignment="1" applyProtection="1">
      <alignment horizontal="left"/>
      <protection/>
    </xf>
    <xf numFmtId="0" fontId="63" fillId="0" borderId="0" xfId="153" applyFont="1" applyAlignment="1" applyProtection="1">
      <alignment/>
      <protection/>
    </xf>
    <xf numFmtId="0" fontId="60" fillId="0" borderId="0" xfId="153" applyFont="1" applyFill="1">
      <alignment/>
      <protection/>
    </xf>
    <xf numFmtId="0" fontId="60" fillId="0" borderId="13" xfId="153" applyFont="1" applyBorder="1" applyAlignment="1" applyProtection="1">
      <alignment horizontal="center" vertical="center"/>
      <protection/>
    </xf>
    <xf numFmtId="0" fontId="60" fillId="0" borderId="12" xfId="153" applyFont="1" applyBorder="1" applyAlignment="1" applyProtection="1">
      <alignment horizontal="center" vertical="center" wrapText="1"/>
      <protection/>
    </xf>
    <xf numFmtId="0" fontId="60" fillId="0" borderId="15" xfId="153" applyFont="1" applyBorder="1" applyAlignment="1" applyProtection="1">
      <alignment horizontal="center" vertical="center" wrapText="1"/>
      <protection/>
    </xf>
    <xf numFmtId="0" fontId="60" fillId="0" borderId="0" xfId="153" applyFont="1" applyFill="1" applyAlignment="1">
      <alignment vertical="center"/>
      <protection/>
    </xf>
    <xf numFmtId="182" fontId="60" fillId="0" borderId="0" xfId="153" applyNumberFormat="1" applyFont="1" applyFill="1" applyBorder="1" applyAlignment="1" quotePrefix="1">
      <alignment horizontal="right" vertical="center"/>
      <protection/>
    </xf>
    <xf numFmtId="0" fontId="60" fillId="0" borderId="28" xfId="153" applyFont="1" applyFill="1" applyBorder="1" applyAlignment="1" applyProtection="1">
      <alignment horizontal="right" vertical="center"/>
      <protection/>
    </xf>
    <xf numFmtId="0" fontId="60" fillId="0" borderId="21" xfId="153" applyFont="1" applyBorder="1" applyAlignment="1" applyProtection="1">
      <alignment horizontal="center" vertical="center"/>
      <protection/>
    </xf>
    <xf numFmtId="37" fontId="60" fillId="0" borderId="42" xfId="153" applyNumberFormat="1" applyFont="1" applyFill="1" applyBorder="1" applyAlignment="1" applyProtection="1">
      <alignment vertical="center"/>
      <protection/>
    </xf>
    <xf numFmtId="0" fontId="60" fillId="0" borderId="28" xfId="153" applyFont="1" applyFill="1" applyBorder="1" applyAlignment="1" applyProtection="1">
      <alignment vertical="center"/>
      <protection/>
    </xf>
    <xf numFmtId="0" fontId="60" fillId="0" borderId="21" xfId="153" applyFont="1" applyBorder="1" applyAlignment="1">
      <alignment horizontal="center" vertical="center" shrinkToFit="1"/>
      <protection/>
    </xf>
    <xf numFmtId="182" fontId="60" fillId="0" borderId="42" xfId="153" applyNumberFormat="1" applyFont="1" applyFill="1" applyBorder="1" applyAlignment="1" quotePrefix="1">
      <alignment horizontal="right" vertical="center"/>
      <protection/>
    </xf>
    <xf numFmtId="37" fontId="60" fillId="0" borderId="28" xfId="153" applyNumberFormat="1" applyFont="1" applyFill="1" applyBorder="1" applyAlignment="1" applyProtection="1">
      <alignment horizontal="right" vertical="center"/>
      <protection/>
    </xf>
    <xf numFmtId="0" fontId="64" fillId="0" borderId="21" xfId="153" applyFont="1" applyBorder="1" applyAlignment="1">
      <alignment horizontal="center" vertical="center" shrinkToFit="1"/>
      <protection/>
    </xf>
    <xf numFmtId="182" fontId="64" fillId="0" borderId="42" xfId="153" applyNumberFormat="1" applyFont="1" applyFill="1" applyBorder="1" applyAlignment="1" quotePrefix="1">
      <alignment horizontal="right" vertical="center"/>
      <protection/>
    </xf>
    <xf numFmtId="37" fontId="64" fillId="0" borderId="28" xfId="153" applyNumberFormat="1" applyFont="1" applyFill="1" applyBorder="1" applyAlignment="1" applyProtection="1">
      <alignment horizontal="right" vertical="center"/>
      <protection/>
    </xf>
    <xf numFmtId="0" fontId="60" fillId="0" borderId="32" xfId="153" applyFont="1" applyBorder="1" applyAlignment="1">
      <alignment horizontal="center" vertical="center" shrinkToFit="1"/>
      <protection/>
    </xf>
    <xf numFmtId="182" fontId="60" fillId="0" borderId="43" xfId="153" applyNumberFormat="1" applyFont="1" applyFill="1" applyBorder="1" applyAlignment="1" quotePrefix="1">
      <alignment horizontal="right" vertical="center"/>
      <protection/>
    </xf>
    <xf numFmtId="37" fontId="60" fillId="0" borderId="44" xfId="153" applyNumberFormat="1" applyFont="1" applyFill="1" applyBorder="1" applyAlignment="1" applyProtection="1">
      <alignment horizontal="right" vertical="center"/>
      <protection/>
    </xf>
    <xf numFmtId="0" fontId="63" fillId="0" borderId="0" xfId="153" applyFont="1" applyAlignment="1" applyProtection="1">
      <alignment horizontal="center" vertical="center"/>
      <protection/>
    </xf>
    <xf numFmtId="0" fontId="63" fillId="0" borderId="0" xfId="153" applyFont="1" applyAlignment="1">
      <alignment horizontal="center" vertical="center"/>
      <protection/>
    </xf>
    <xf numFmtId="0" fontId="60" fillId="0" borderId="17" xfId="153" applyFont="1" applyBorder="1" applyAlignment="1" applyProtection="1">
      <alignment horizontal="center" vertical="center" wrapText="1"/>
      <protection/>
    </xf>
    <xf numFmtId="0" fontId="60" fillId="0" borderId="23" xfId="153" applyFont="1" applyBorder="1" applyAlignment="1" applyProtection="1">
      <alignment vertical="center"/>
      <protection/>
    </xf>
    <xf numFmtId="0" fontId="60" fillId="0" borderId="24" xfId="153" applyFont="1" applyBorder="1" applyAlignment="1" applyProtection="1">
      <alignment vertical="center"/>
      <protection/>
    </xf>
    <xf numFmtId="182" fontId="60" fillId="0" borderId="23" xfId="153" applyNumberFormat="1" applyFont="1" applyFill="1" applyBorder="1" applyAlignment="1" quotePrefix="1">
      <alignment horizontal="right" vertical="center"/>
      <protection/>
    </xf>
    <xf numFmtId="179" fontId="60" fillId="0" borderId="11" xfId="153" applyNumberFormat="1" applyFont="1" applyBorder="1" applyAlignment="1" applyProtection="1">
      <alignment horizontal="right" vertical="center"/>
      <protection/>
    </xf>
    <xf numFmtId="182" fontId="60" fillId="0" borderId="11" xfId="153" applyNumberFormat="1" applyFont="1" applyFill="1" applyBorder="1" applyAlignment="1" quotePrefix="1">
      <alignment horizontal="right" vertical="center"/>
      <protection/>
    </xf>
    <xf numFmtId="183" fontId="60" fillId="0" borderId="0" xfId="153" applyNumberFormat="1" applyFont="1" applyFill="1" applyAlignment="1" quotePrefix="1">
      <alignment horizontal="right" vertical="center"/>
      <protection/>
    </xf>
    <xf numFmtId="182" fontId="60" fillId="0" borderId="15" xfId="153" applyNumberFormat="1" applyFont="1" applyFill="1" applyBorder="1" applyAlignment="1" quotePrefix="1">
      <alignment horizontal="right" vertical="center"/>
      <protection/>
    </xf>
    <xf numFmtId="0" fontId="60" fillId="0" borderId="16" xfId="153" applyFont="1" applyBorder="1" applyAlignment="1" applyProtection="1">
      <alignment vertical="center"/>
      <protection/>
    </xf>
    <xf numFmtId="185" fontId="60" fillId="0" borderId="0" xfId="153" applyNumberFormat="1" applyFont="1" applyFill="1" applyAlignment="1" quotePrefix="1">
      <alignment horizontal="right" vertical="center"/>
      <protection/>
    </xf>
    <xf numFmtId="185" fontId="60" fillId="0" borderId="0" xfId="153" applyNumberFormat="1" applyFont="1" applyFill="1" applyBorder="1" applyAlignment="1" quotePrefix="1">
      <alignment horizontal="right" vertical="center"/>
      <protection/>
    </xf>
    <xf numFmtId="0" fontId="60" fillId="0" borderId="25" xfId="153" applyFont="1" applyBorder="1" applyAlignment="1" applyProtection="1">
      <alignment vertical="center"/>
      <protection/>
    </xf>
    <xf numFmtId="185" fontId="60" fillId="0" borderId="25" xfId="153" applyNumberFormat="1" applyFont="1" applyFill="1" applyBorder="1" applyAlignment="1" quotePrefix="1">
      <alignment horizontal="right" vertical="center"/>
      <protection/>
    </xf>
    <xf numFmtId="182" fontId="60" fillId="0" borderId="12" xfId="153" applyNumberFormat="1" applyFont="1" applyFill="1" applyBorder="1" applyAlignment="1" quotePrefix="1">
      <alignment horizontal="right" vertical="center"/>
      <protection/>
    </xf>
    <xf numFmtId="0" fontId="60" fillId="0" borderId="18" xfId="153" applyFont="1" applyBorder="1" applyAlignment="1" applyProtection="1">
      <alignment horizontal="center" vertical="center" wrapText="1"/>
      <protection/>
    </xf>
    <xf numFmtId="177" fontId="60" fillId="0" borderId="23" xfId="153" applyNumberFormat="1" applyFont="1" applyFill="1" applyBorder="1" applyAlignment="1" quotePrefix="1">
      <alignment horizontal="right" vertical="center"/>
      <protection/>
    </xf>
    <xf numFmtId="177" fontId="60" fillId="0" borderId="0" xfId="161" applyNumberFormat="1" applyFont="1" applyFill="1" applyBorder="1" applyAlignment="1" quotePrefix="1">
      <alignment horizontal="right"/>
      <protection/>
    </xf>
    <xf numFmtId="184" fontId="60" fillId="0" borderId="0" xfId="153" applyNumberFormat="1" applyFont="1" applyBorder="1" applyAlignment="1" applyProtection="1">
      <alignment vertical="center"/>
      <protection/>
    </xf>
    <xf numFmtId="0" fontId="60" fillId="0" borderId="26" xfId="153" applyFont="1" applyBorder="1" applyAlignment="1" applyProtection="1">
      <alignment vertical="center"/>
      <protection/>
    </xf>
    <xf numFmtId="187" fontId="60" fillId="0" borderId="10" xfId="161" applyNumberFormat="1" applyFont="1" applyFill="1" applyBorder="1" applyAlignment="1" quotePrefix="1">
      <alignment horizontal="right" vertical="center"/>
      <protection/>
    </xf>
    <xf numFmtId="0" fontId="60" fillId="0" borderId="0" xfId="153" applyFont="1" applyBorder="1" applyAlignment="1" applyProtection="1">
      <alignment horizontal="center" vertical="center"/>
      <protection/>
    </xf>
    <xf numFmtId="0" fontId="60" fillId="0" borderId="35" xfId="153" applyFont="1" applyBorder="1" applyAlignment="1" applyProtection="1">
      <alignment horizontal="center" vertical="center"/>
      <protection/>
    </xf>
    <xf numFmtId="0" fontId="60" fillId="0" borderId="17" xfId="153" applyFont="1" applyBorder="1" applyAlignment="1" applyProtection="1">
      <alignment horizontal="center" vertical="center"/>
      <protection/>
    </xf>
    <xf numFmtId="0" fontId="60" fillId="0" borderId="13" xfId="153" applyFont="1" applyBorder="1" applyAlignment="1" applyProtection="1">
      <alignment horizontal="center" vertical="center"/>
      <protection/>
    </xf>
    <xf numFmtId="0" fontId="60" fillId="0" borderId="19" xfId="153" applyFont="1" applyBorder="1" applyAlignment="1" applyProtection="1">
      <alignment horizontal="left" vertical="center"/>
      <protection/>
    </xf>
    <xf numFmtId="0" fontId="60" fillId="0" borderId="0" xfId="153" applyFont="1" applyAlignment="1" applyProtection="1">
      <alignment horizontal="left" vertical="center"/>
      <protection/>
    </xf>
    <xf numFmtId="0" fontId="60" fillId="0" borderId="0" xfId="153" applyFont="1" applyBorder="1" applyAlignment="1" applyProtection="1">
      <alignment horizontal="center" vertical="center"/>
      <protection/>
    </xf>
    <xf numFmtId="0" fontId="5" fillId="0" borderId="18" xfId="153" applyFont="1" applyFill="1" applyBorder="1" applyAlignment="1">
      <alignment horizontal="center" vertical="center" wrapText="1"/>
      <protection/>
    </xf>
    <xf numFmtId="0" fontId="60" fillId="0" borderId="40" xfId="153" applyFont="1" applyFill="1" applyBorder="1" applyAlignment="1" applyProtection="1">
      <alignment horizontal="center" vertical="center" wrapText="1"/>
      <protection/>
    </xf>
    <xf numFmtId="0" fontId="60" fillId="0" borderId="14" xfId="153" applyFont="1" applyFill="1" applyBorder="1" applyAlignment="1" applyProtection="1">
      <alignment horizontal="center" vertical="center" wrapText="1"/>
      <protection/>
    </xf>
    <xf numFmtId="0" fontId="63" fillId="0" borderId="0" xfId="153" applyFont="1" applyBorder="1" applyAlignment="1" applyProtection="1">
      <alignment horizontal="left" vertical="center"/>
      <protection/>
    </xf>
    <xf numFmtId="0" fontId="60" fillId="0" borderId="0" xfId="153" applyFont="1" applyBorder="1" applyAlignment="1" applyProtection="1">
      <alignment horizontal="center" vertical="center" wrapText="1"/>
      <protection/>
    </xf>
    <xf numFmtId="178" fontId="60" fillId="0" borderId="0" xfId="153" applyNumberFormat="1" applyFont="1" applyFill="1" applyBorder="1" applyAlignment="1" applyProtection="1">
      <alignment horizontal="right" vertical="center"/>
      <protection/>
    </xf>
    <xf numFmtId="178" fontId="66" fillId="0" borderId="0" xfId="153" applyNumberFormat="1" applyFont="1" applyFill="1" applyBorder="1" applyAlignment="1" applyProtection="1">
      <alignment horizontal="right" vertical="center"/>
      <protection/>
    </xf>
    <xf numFmtId="204" fontId="60" fillId="0" borderId="0" xfId="153" applyNumberFormat="1" applyFont="1" applyBorder="1" applyAlignment="1">
      <alignment vertical="center"/>
      <protection/>
    </xf>
    <xf numFmtId="0" fontId="4" fillId="0" borderId="0" xfId="153" applyFont="1" applyBorder="1" applyAlignment="1" applyProtection="1">
      <alignment horizontal="center" vertical="center" wrapText="1"/>
      <protection/>
    </xf>
    <xf numFmtId="0" fontId="4" fillId="0" borderId="0" xfId="153" applyFont="1" applyBorder="1" applyAlignment="1" applyProtection="1">
      <alignment horizontal="center" vertical="center"/>
      <protection/>
    </xf>
    <xf numFmtId="204" fontId="5" fillId="0" borderId="0" xfId="153" applyNumberFormat="1" applyFont="1" applyBorder="1" applyAlignment="1">
      <alignment vertical="center"/>
      <protection/>
    </xf>
    <xf numFmtId="183" fontId="5" fillId="0" borderId="0" xfId="153" applyNumberFormat="1" applyFont="1" applyFill="1" applyBorder="1" applyAlignment="1" quotePrefix="1">
      <alignment horizontal="right" vertical="center"/>
      <protection/>
    </xf>
    <xf numFmtId="0" fontId="4" fillId="0" borderId="0" xfId="153" applyFont="1" applyBorder="1" applyAlignment="1" applyProtection="1">
      <alignment vertical="center"/>
      <protection/>
    </xf>
    <xf numFmtId="179" fontId="4" fillId="0" borderId="0" xfId="153" applyNumberFormat="1" applyFont="1" applyBorder="1" applyAlignment="1" applyProtection="1">
      <alignment horizontal="right" vertical="center"/>
      <protection/>
    </xf>
    <xf numFmtId="205" fontId="5" fillId="0" borderId="0" xfId="153" applyNumberFormat="1" applyFont="1" applyBorder="1" applyAlignment="1">
      <alignment vertical="center"/>
      <protection/>
    </xf>
    <xf numFmtId="37" fontId="60" fillId="0" borderId="12" xfId="153" applyNumberFormat="1" applyFont="1" applyBorder="1" applyAlignment="1" applyProtection="1">
      <alignment horizontal="right" vertical="center"/>
      <protection/>
    </xf>
    <xf numFmtId="0" fontId="2" fillId="0" borderId="0" xfId="153" applyFont="1" applyBorder="1" applyAlignment="1" applyProtection="1">
      <alignment horizontal="center" vertical="center"/>
      <protection/>
    </xf>
    <xf numFmtId="179" fontId="60" fillId="0" borderId="0" xfId="153" applyNumberFormat="1" applyFont="1" applyBorder="1" applyAlignment="1" applyProtection="1">
      <alignment horizontal="right" vertical="center"/>
      <protection/>
    </xf>
    <xf numFmtId="205" fontId="60" fillId="33" borderId="11" xfId="153" applyNumberFormat="1" applyFont="1" applyFill="1" applyBorder="1" applyAlignment="1" applyProtection="1">
      <alignment horizontal="right" vertical="center"/>
      <protection/>
    </xf>
    <xf numFmtId="204" fontId="60" fillId="33" borderId="11" xfId="153" applyNumberFormat="1" applyFont="1" applyFill="1" applyBorder="1" applyAlignment="1">
      <alignment vertical="center"/>
      <protection/>
    </xf>
    <xf numFmtId="205" fontId="60" fillId="33" borderId="15" xfId="153" applyNumberFormat="1" applyFont="1" applyFill="1" applyBorder="1" applyAlignment="1" applyProtection="1">
      <alignment horizontal="right" vertical="center"/>
      <protection/>
    </xf>
    <xf numFmtId="204" fontId="60" fillId="33" borderId="15" xfId="153" applyNumberFormat="1" applyFont="1" applyFill="1" applyBorder="1" applyAlignment="1">
      <alignment vertical="center"/>
      <protection/>
    </xf>
    <xf numFmtId="205" fontId="60" fillId="33" borderId="12" xfId="153" applyNumberFormat="1" applyFont="1" applyFill="1" applyBorder="1" applyAlignment="1" applyProtection="1">
      <alignment horizontal="right" vertical="center"/>
      <protection/>
    </xf>
    <xf numFmtId="204" fontId="60" fillId="33" borderId="12" xfId="153" applyNumberFormat="1" applyFont="1" applyFill="1" applyBorder="1" applyAlignment="1">
      <alignment vertical="center"/>
      <protection/>
    </xf>
    <xf numFmtId="205" fontId="4" fillId="33" borderId="11" xfId="153" applyNumberFormat="1" applyFont="1" applyFill="1" applyBorder="1" applyAlignment="1" applyProtection="1">
      <alignment horizontal="right" vertical="center"/>
      <protection/>
    </xf>
    <xf numFmtId="204" fontId="5" fillId="33" borderId="11" xfId="153" applyNumberFormat="1" applyFont="1" applyFill="1" applyBorder="1" applyAlignment="1">
      <alignment vertical="center"/>
      <protection/>
    </xf>
    <xf numFmtId="205" fontId="4" fillId="33" borderId="15" xfId="153" applyNumberFormat="1" applyFont="1" applyFill="1" applyBorder="1" applyAlignment="1" applyProtection="1">
      <alignment horizontal="right" vertical="center"/>
      <protection/>
    </xf>
    <xf numFmtId="204" fontId="5" fillId="33" borderId="15" xfId="153" applyNumberFormat="1" applyFont="1" applyFill="1" applyBorder="1" applyAlignment="1">
      <alignment vertical="center"/>
      <protection/>
    </xf>
    <xf numFmtId="205" fontId="4" fillId="33" borderId="12" xfId="153" applyNumberFormat="1" applyFont="1" applyFill="1" applyBorder="1" applyAlignment="1" applyProtection="1">
      <alignment horizontal="right" vertical="center"/>
      <protection/>
    </xf>
    <xf numFmtId="204" fontId="5" fillId="33" borderId="12" xfId="153" applyNumberFormat="1" applyFont="1" applyFill="1" applyBorder="1" applyAlignment="1">
      <alignment vertical="center"/>
      <protection/>
    </xf>
    <xf numFmtId="182" fontId="5" fillId="0" borderId="0" xfId="153" applyNumberFormat="1" applyFont="1" applyFill="1" applyBorder="1" applyAlignment="1" quotePrefix="1">
      <alignment horizontal="right" vertical="center"/>
      <protection/>
    </xf>
    <xf numFmtId="204" fontId="60" fillId="33" borderId="20" xfId="153" applyNumberFormat="1" applyFont="1" applyFill="1" applyBorder="1" applyAlignment="1">
      <alignment vertical="center"/>
      <protection/>
    </xf>
    <xf numFmtId="204" fontId="60" fillId="33" borderId="21" xfId="153" applyNumberFormat="1" applyFont="1" applyFill="1" applyBorder="1" applyAlignment="1">
      <alignment vertical="center"/>
      <protection/>
    </xf>
    <xf numFmtId="205" fontId="60" fillId="33" borderId="26" xfId="153" applyNumberFormat="1" applyFont="1" applyFill="1" applyBorder="1" applyAlignment="1" applyProtection="1">
      <alignment horizontal="right" vertical="center"/>
      <protection/>
    </xf>
    <xf numFmtId="204" fontId="60" fillId="33" borderId="22" xfId="153" applyNumberFormat="1" applyFont="1" applyFill="1" applyBorder="1" applyAlignment="1">
      <alignment vertical="center"/>
      <protection/>
    </xf>
    <xf numFmtId="195" fontId="60" fillId="0" borderId="0" xfId="161" applyNumberFormat="1" applyFont="1" applyFill="1" applyBorder="1" applyAlignment="1">
      <alignment horizontal="right"/>
      <protection/>
    </xf>
    <xf numFmtId="177" fontId="60" fillId="0" borderId="0" xfId="161" applyNumberFormat="1" applyFont="1" applyFill="1" applyBorder="1" applyAlignment="1" quotePrefix="1">
      <alignment horizontal="right" vertical="center"/>
      <protection/>
    </xf>
    <xf numFmtId="187" fontId="60" fillId="0" borderId="0" xfId="161" applyNumberFormat="1" applyFont="1" applyFill="1" applyBorder="1" applyAlignment="1" quotePrefix="1">
      <alignment horizontal="right" vertical="center"/>
      <protection/>
    </xf>
    <xf numFmtId="0" fontId="3" fillId="0" borderId="0" xfId="153" applyFont="1" applyBorder="1">
      <alignment/>
      <protection/>
    </xf>
    <xf numFmtId="177" fontId="60" fillId="0" borderId="17" xfId="161" applyNumberFormat="1" applyFont="1" applyFill="1" applyBorder="1" applyAlignment="1" quotePrefix="1">
      <alignment horizontal="right" vertical="center"/>
      <protection/>
    </xf>
    <xf numFmtId="187" fontId="60" fillId="0" borderId="17" xfId="161" applyNumberFormat="1" applyFont="1" applyFill="1" applyBorder="1" applyAlignment="1" quotePrefix="1">
      <alignment horizontal="right" vertical="center"/>
      <protection/>
    </xf>
    <xf numFmtId="177" fontId="60" fillId="0" borderId="17" xfId="153" applyNumberFormat="1" applyFont="1" applyFill="1" applyBorder="1" applyAlignment="1" quotePrefix="1">
      <alignment horizontal="right" vertical="center"/>
      <protection/>
    </xf>
    <xf numFmtId="177" fontId="60" fillId="0" borderId="0" xfId="153" applyNumberFormat="1" applyFont="1" applyFill="1" applyBorder="1" applyAlignment="1" quotePrefix="1">
      <alignment horizontal="right" vertical="center"/>
      <protection/>
    </xf>
    <xf numFmtId="195" fontId="60" fillId="0" borderId="13" xfId="161" applyNumberFormat="1" applyFont="1" applyFill="1" applyBorder="1" applyAlignment="1" quotePrefix="1">
      <alignment horizontal="right"/>
      <protection/>
    </xf>
    <xf numFmtId="177" fontId="60" fillId="0" borderId="23" xfId="161" applyNumberFormat="1" applyFont="1" applyFill="1" applyBorder="1" applyAlignment="1" quotePrefix="1">
      <alignment horizontal="right" vertical="center"/>
      <protection/>
    </xf>
    <xf numFmtId="195" fontId="60" fillId="0" borderId="12" xfId="161" applyNumberFormat="1" applyFont="1" applyFill="1" applyBorder="1" applyAlignment="1">
      <alignment horizontal="right"/>
      <protection/>
    </xf>
    <xf numFmtId="0" fontId="67" fillId="0" borderId="12" xfId="153" applyFont="1" applyBorder="1" applyAlignment="1" applyProtection="1">
      <alignment horizontal="right"/>
      <protection/>
    </xf>
    <xf numFmtId="0" fontId="60" fillId="0" borderId="0" xfId="153" applyFont="1" applyBorder="1" applyAlignment="1" applyProtection="1">
      <alignment horizontal="center" vertical="center"/>
      <protection/>
    </xf>
    <xf numFmtId="0" fontId="60" fillId="0" borderId="0" xfId="153" applyFont="1" applyBorder="1" applyAlignment="1" applyProtection="1">
      <alignment horizontal="center" vertical="center" wrapText="1"/>
      <protection/>
    </xf>
    <xf numFmtId="0" fontId="60" fillId="0" borderId="14" xfId="153" applyFont="1" applyBorder="1" applyAlignment="1" applyProtection="1">
      <alignment horizontal="center" vertical="center"/>
      <protection/>
    </xf>
    <xf numFmtId="178" fontId="64" fillId="0" borderId="15" xfId="153" applyNumberFormat="1" applyFont="1" applyFill="1" applyBorder="1" applyAlignment="1" applyProtection="1">
      <alignment horizontal="right" vertical="center"/>
      <protection/>
    </xf>
    <xf numFmtId="177" fontId="60" fillId="0" borderId="30" xfId="153" applyNumberFormat="1" applyFont="1" applyFill="1" applyBorder="1" applyAlignment="1" quotePrefix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4" fillId="33" borderId="45" xfId="153" applyNumberFormat="1" applyFont="1" applyFill="1" applyBorder="1" applyAlignment="1" applyProtection="1">
      <alignment vertical="center"/>
      <protection/>
    </xf>
    <xf numFmtId="179" fontId="4" fillId="33" borderId="46" xfId="153" applyNumberFormat="1" applyFont="1" applyFill="1" applyBorder="1" applyAlignment="1" applyProtection="1">
      <alignment vertical="center"/>
      <protection/>
    </xf>
    <xf numFmtId="179" fontId="4" fillId="33" borderId="47" xfId="153" applyNumberFormat="1" applyFont="1" applyFill="1" applyBorder="1" applyAlignment="1" applyProtection="1">
      <alignment vertical="center"/>
      <protection/>
    </xf>
    <xf numFmtId="179" fontId="4" fillId="33" borderId="48" xfId="153" applyNumberFormat="1" applyFont="1" applyFill="1" applyBorder="1" applyAlignment="1" applyProtection="1">
      <alignment vertical="center"/>
      <protection/>
    </xf>
    <xf numFmtId="179" fontId="4" fillId="33" borderId="49" xfId="153" applyNumberFormat="1" applyFont="1" applyFill="1" applyBorder="1" applyAlignment="1" applyProtection="1">
      <alignment vertical="center"/>
      <protection/>
    </xf>
    <xf numFmtId="179" fontId="4" fillId="33" borderId="50" xfId="153" applyNumberFormat="1" applyFont="1" applyFill="1" applyBorder="1" applyAlignment="1" applyProtection="1">
      <alignment vertical="center"/>
      <protection/>
    </xf>
    <xf numFmtId="0" fontId="60" fillId="0" borderId="51" xfId="158" applyFont="1" applyBorder="1" applyAlignment="1">
      <alignment horizontal="center" vertical="center"/>
      <protection/>
    </xf>
    <xf numFmtId="0" fontId="60" fillId="0" borderId="37" xfId="158" applyFont="1" applyBorder="1" applyAlignment="1">
      <alignment horizontal="center" vertical="center"/>
      <protection/>
    </xf>
    <xf numFmtId="0" fontId="60" fillId="0" borderId="16" xfId="153" applyFont="1" applyBorder="1" applyAlignment="1" applyProtection="1">
      <alignment horizontal="center" vertical="center" wrapText="1"/>
      <protection/>
    </xf>
    <xf numFmtId="0" fontId="60" fillId="0" borderId="11" xfId="153" applyFont="1" applyBorder="1" applyAlignment="1" applyProtection="1">
      <alignment horizontal="center" vertical="center"/>
      <protection/>
    </xf>
    <xf numFmtId="0" fontId="60" fillId="0" borderId="16" xfId="153" applyFont="1" applyBorder="1" applyAlignment="1" applyProtection="1">
      <alignment horizontal="center" vertical="center"/>
      <protection/>
    </xf>
    <xf numFmtId="0" fontId="60" fillId="0" borderId="11" xfId="153" applyFont="1" applyFill="1" applyBorder="1" applyAlignment="1" applyProtection="1">
      <alignment horizontal="right" vertical="center"/>
      <protection/>
    </xf>
    <xf numFmtId="0" fontId="60" fillId="0" borderId="15" xfId="153" applyFont="1" applyFill="1" applyBorder="1" applyAlignment="1" applyProtection="1">
      <alignment horizontal="right" vertical="center"/>
      <protection/>
    </xf>
    <xf numFmtId="0" fontId="60" fillId="0" borderId="0" xfId="153" applyFont="1" applyAlignment="1" applyProtection="1">
      <alignment/>
      <protection/>
    </xf>
    <xf numFmtId="0" fontId="5" fillId="0" borderId="0" xfId="153" applyFont="1" applyFill="1" applyAlignment="1">
      <alignment vertical="top"/>
      <protection/>
    </xf>
    <xf numFmtId="0" fontId="60" fillId="0" borderId="0" xfId="153" applyFont="1" applyAlignment="1" applyProtection="1">
      <alignment vertical="top"/>
      <protection/>
    </xf>
    <xf numFmtId="0" fontId="5" fillId="0" borderId="0" xfId="153" applyFont="1" applyAlignment="1">
      <alignment vertical="top"/>
      <protection/>
    </xf>
    <xf numFmtId="0" fontId="7" fillId="0" borderId="0" xfId="153" applyFont="1" applyAlignment="1">
      <alignment vertical="center"/>
      <protection/>
    </xf>
    <xf numFmtId="0" fontId="60" fillId="0" borderId="35" xfId="153" applyFont="1" applyBorder="1" applyAlignment="1" applyProtection="1">
      <alignment horizontal="center" vertical="center"/>
      <protection/>
    </xf>
    <xf numFmtId="0" fontId="60" fillId="0" borderId="13" xfId="153" applyFont="1" applyBorder="1" applyAlignment="1" applyProtection="1">
      <alignment horizontal="center" vertical="center"/>
      <protection/>
    </xf>
    <xf numFmtId="0" fontId="60" fillId="0" borderId="12" xfId="153" applyFont="1" applyBorder="1" applyAlignment="1" applyProtection="1">
      <alignment horizontal="center" vertical="center" wrapText="1"/>
      <protection/>
    </xf>
    <xf numFmtId="0" fontId="60" fillId="0" borderId="33" xfId="153" applyFont="1" applyBorder="1" applyAlignment="1" applyProtection="1">
      <alignment horizontal="center" vertical="center" wrapText="1"/>
      <protection/>
    </xf>
    <xf numFmtId="0" fontId="60" fillId="0" borderId="0" xfId="153" applyFont="1" applyAlignment="1" applyProtection="1">
      <alignment horizontal="left" vertical="center"/>
      <protection/>
    </xf>
    <xf numFmtId="0" fontId="60" fillId="0" borderId="15" xfId="153" applyFont="1" applyBorder="1" applyAlignment="1" applyProtection="1">
      <alignment horizontal="center" vertical="center"/>
      <protection/>
    </xf>
    <xf numFmtId="0" fontId="63" fillId="0" borderId="0" xfId="153" applyFont="1" applyAlignment="1" applyProtection="1">
      <alignment horizontal="left"/>
      <protection/>
    </xf>
    <xf numFmtId="0" fontId="60" fillId="0" borderId="42" xfId="153" applyFont="1" applyBorder="1" applyAlignment="1" applyProtection="1">
      <alignment vertical="center"/>
      <protection/>
    </xf>
    <xf numFmtId="0" fontId="60" fillId="0" borderId="17" xfId="153" applyFont="1" applyBorder="1" applyAlignment="1" applyProtection="1">
      <alignment vertical="center"/>
      <protection/>
    </xf>
    <xf numFmtId="0" fontId="12" fillId="0" borderId="0" xfId="156" applyFont="1">
      <alignment/>
      <protection/>
    </xf>
    <xf numFmtId="0" fontId="3" fillId="0" borderId="0" xfId="156" applyFont="1">
      <alignment/>
      <protection/>
    </xf>
    <xf numFmtId="0" fontId="3" fillId="34" borderId="52" xfId="156" applyFont="1" applyFill="1" applyBorder="1" applyAlignment="1">
      <alignment horizontal="center" vertical="center"/>
      <protection/>
    </xf>
    <xf numFmtId="0" fontId="3" fillId="34" borderId="53" xfId="156" applyFont="1" applyFill="1" applyBorder="1" applyAlignment="1">
      <alignment horizontal="center" vertical="center"/>
      <protection/>
    </xf>
    <xf numFmtId="0" fontId="3" fillId="34" borderId="54" xfId="156" applyFont="1" applyFill="1" applyBorder="1" applyAlignment="1">
      <alignment horizontal="center" vertical="center"/>
      <protection/>
    </xf>
    <xf numFmtId="0" fontId="3" fillId="35" borderId="37" xfId="156" applyFill="1" applyBorder="1" applyAlignment="1">
      <alignment horizontal="left" vertical="center" indent="1"/>
      <protection/>
    </xf>
    <xf numFmtId="0" fontId="48" fillId="36" borderId="55" xfId="99" applyFill="1" applyBorder="1" applyAlignment="1" applyProtection="1">
      <alignment horizontal="center" vertical="center"/>
      <protection/>
    </xf>
    <xf numFmtId="0" fontId="3" fillId="35" borderId="38" xfId="156" applyFill="1" applyBorder="1" applyAlignment="1">
      <alignment horizontal="left" vertical="center" indent="1"/>
      <protection/>
    </xf>
    <xf numFmtId="0" fontId="3" fillId="35" borderId="38" xfId="156" applyFill="1" applyBorder="1" applyAlignment="1">
      <alignment horizontal="left" vertical="center" wrapText="1" indent="1"/>
      <protection/>
    </xf>
    <xf numFmtId="49" fontId="3" fillId="35" borderId="56" xfId="156" applyNumberFormat="1" applyFont="1" applyFill="1" applyBorder="1" applyAlignment="1">
      <alignment horizontal="distributed" vertical="center" indent="1"/>
      <protection/>
    </xf>
    <xf numFmtId="49" fontId="3" fillId="35" borderId="57" xfId="156" applyNumberFormat="1" applyFont="1" applyFill="1" applyBorder="1" applyAlignment="1">
      <alignment horizontal="distributed" vertical="center" indent="1"/>
      <protection/>
    </xf>
    <xf numFmtId="0" fontId="60" fillId="0" borderId="11" xfId="153" applyFont="1" applyBorder="1" applyAlignment="1" applyProtection="1">
      <alignment horizontal="center" vertical="center"/>
      <protection/>
    </xf>
    <xf numFmtId="0" fontId="60" fillId="0" borderId="0" xfId="153" applyFont="1" applyBorder="1" applyAlignment="1" applyProtection="1">
      <alignment horizontal="center" vertical="center" wrapText="1"/>
      <protection/>
    </xf>
    <xf numFmtId="0" fontId="60" fillId="0" borderId="11" xfId="153" applyFont="1" applyBorder="1" applyAlignment="1" applyProtection="1">
      <alignment horizontal="center" vertical="center" wrapText="1"/>
      <protection/>
    </xf>
    <xf numFmtId="0" fontId="60" fillId="0" borderId="23" xfId="153" applyFont="1" applyBorder="1" applyAlignment="1" applyProtection="1">
      <alignment horizontal="center" vertical="center"/>
      <protection/>
    </xf>
    <xf numFmtId="0" fontId="60" fillId="0" borderId="0" xfId="153" applyFont="1" applyBorder="1" applyAlignment="1" applyProtection="1">
      <alignment horizontal="center" vertical="center"/>
      <protection/>
    </xf>
    <xf numFmtId="0" fontId="60" fillId="0" borderId="14" xfId="153" applyFont="1" applyBorder="1" applyAlignment="1" applyProtection="1">
      <alignment horizontal="center" vertical="center"/>
      <protection/>
    </xf>
    <xf numFmtId="0" fontId="3" fillId="33" borderId="58" xfId="153" applyFont="1" applyFill="1" applyBorder="1" applyAlignment="1">
      <alignment horizontal="center" vertical="center"/>
      <protection/>
    </xf>
    <xf numFmtId="0" fontId="3" fillId="33" borderId="59" xfId="153" applyFont="1" applyFill="1" applyBorder="1" applyAlignment="1">
      <alignment horizontal="center" vertical="center"/>
      <protection/>
    </xf>
    <xf numFmtId="0" fontId="3" fillId="33" borderId="43" xfId="153" applyFont="1" applyFill="1" applyBorder="1" applyAlignment="1">
      <alignment horizontal="center" vertical="center"/>
      <protection/>
    </xf>
    <xf numFmtId="0" fontId="3" fillId="33" borderId="25" xfId="153" applyFont="1" applyFill="1" applyBorder="1" applyAlignment="1">
      <alignment horizontal="center" vertical="center"/>
      <protection/>
    </xf>
    <xf numFmtId="37" fontId="4" fillId="33" borderId="38" xfId="153" applyNumberFormat="1" applyFont="1" applyFill="1" applyBorder="1" applyAlignment="1" applyProtection="1">
      <alignment vertical="center"/>
      <protection/>
    </xf>
    <xf numFmtId="37" fontId="4" fillId="0" borderId="60" xfId="153" applyNumberFormat="1" applyFont="1" applyFill="1" applyBorder="1" applyAlignment="1" applyProtection="1">
      <alignment vertical="center"/>
      <protection/>
    </xf>
    <xf numFmtId="37" fontId="4" fillId="0" borderId="61" xfId="153" applyNumberFormat="1" applyFont="1" applyFill="1" applyBorder="1" applyAlignment="1" applyProtection="1">
      <alignment vertical="center"/>
      <protection/>
    </xf>
    <xf numFmtId="37" fontId="63" fillId="0" borderId="0" xfId="153" applyNumberFormat="1" applyFont="1" applyProtection="1">
      <alignment/>
      <protection/>
    </xf>
    <xf numFmtId="0" fontId="4" fillId="0" borderId="21" xfId="153" applyFont="1" applyFill="1" applyBorder="1" applyAlignment="1" applyProtection="1">
      <alignment horizontal="center" vertical="center" wrapText="1"/>
      <protection/>
    </xf>
    <xf numFmtId="177" fontId="5" fillId="0" borderId="62" xfId="153" applyNumberFormat="1" applyFont="1" applyFill="1" applyBorder="1" applyAlignment="1" quotePrefix="1">
      <alignment horizontal="right" vertical="center"/>
      <protection/>
    </xf>
    <xf numFmtId="37" fontId="4" fillId="0" borderId="63" xfId="153" applyNumberFormat="1" applyFont="1" applyFill="1" applyBorder="1" applyAlignment="1" applyProtection="1">
      <alignment vertical="center"/>
      <protection/>
    </xf>
    <xf numFmtId="0" fontId="5" fillId="0" borderId="14" xfId="153" applyFont="1" applyFill="1" applyBorder="1" applyAlignment="1">
      <alignment horizontal="center" vertical="center" wrapText="1"/>
      <protection/>
    </xf>
    <xf numFmtId="37" fontId="4" fillId="33" borderId="14" xfId="153" applyNumberFormat="1" applyFont="1" applyFill="1" applyBorder="1" applyAlignment="1" applyProtection="1">
      <alignment vertical="center"/>
      <protection/>
    </xf>
    <xf numFmtId="0" fontId="60" fillId="0" borderId="0" xfId="153" applyNumberFormat="1" applyFont="1" applyFill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68" fillId="0" borderId="0" xfId="153" applyFont="1" applyAlignment="1">
      <alignment vertical="center"/>
      <protection/>
    </xf>
    <xf numFmtId="37" fontId="4" fillId="37" borderId="14" xfId="153" applyNumberFormat="1" applyFont="1" applyFill="1" applyBorder="1" applyAlignment="1" applyProtection="1">
      <alignment vertical="center"/>
      <protection/>
    </xf>
    <xf numFmtId="0" fontId="67" fillId="0" borderId="0" xfId="153" applyFont="1" applyAlignment="1">
      <alignment horizontal="left" vertical="top"/>
      <protection/>
    </xf>
    <xf numFmtId="0" fontId="63" fillId="0" borderId="0" xfId="153" applyFont="1" applyAlignment="1" applyProtection="1">
      <alignment horizontal="left"/>
      <protection/>
    </xf>
    <xf numFmtId="0" fontId="60" fillId="0" borderId="15" xfId="153" applyFont="1" applyBorder="1" applyAlignment="1">
      <alignment horizontal="center" vertical="center" shrinkToFit="1"/>
      <protection/>
    </xf>
    <xf numFmtId="182" fontId="5" fillId="37" borderId="0" xfId="153" applyNumberFormat="1" applyFont="1" applyFill="1" applyBorder="1" applyAlignment="1" quotePrefix="1">
      <alignment horizontal="right"/>
      <protection/>
    </xf>
    <xf numFmtId="0" fontId="4" fillId="37" borderId="0" xfId="153" applyFont="1" applyFill="1" applyBorder="1" applyAlignment="1" applyProtection="1">
      <alignment/>
      <protection/>
    </xf>
    <xf numFmtId="182" fontId="63" fillId="0" borderId="0" xfId="153" applyNumberFormat="1" applyFont="1" applyAlignment="1">
      <alignment vertical="center"/>
      <protection/>
    </xf>
    <xf numFmtId="182" fontId="5" fillId="37" borderId="23" xfId="153" applyNumberFormat="1" applyFont="1" applyFill="1" applyBorder="1" applyAlignment="1" quotePrefix="1">
      <alignment horizontal="right" vertical="center"/>
      <protection/>
    </xf>
    <xf numFmtId="179" fontId="4" fillId="37" borderId="11" xfId="153" applyNumberFormat="1" applyFont="1" applyFill="1" applyBorder="1" applyAlignment="1" applyProtection="1">
      <alignment horizontal="right" vertical="center"/>
      <protection/>
    </xf>
    <xf numFmtId="182" fontId="5" fillId="37" borderId="30" xfId="153" applyNumberFormat="1" applyFont="1" applyFill="1" applyBorder="1" applyAlignment="1" quotePrefix="1">
      <alignment horizontal="right" vertical="center"/>
      <protection/>
    </xf>
    <xf numFmtId="182" fontId="5" fillId="37" borderId="0" xfId="153" applyNumberFormat="1" applyFont="1" applyFill="1" applyBorder="1" applyAlignment="1" quotePrefix="1">
      <alignment horizontal="right" vertical="center"/>
      <protection/>
    </xf>
    <xf numFmtId="0" fontId="4" fillId="37" borderId="23" xfId="153" applyFont="1" applyFill="1" applyBorder="1" applyAlignment="1" applyProtection="1">
      <alignment vertical="center"/>
      <protection/>
    </xf>
    <xf numFmtId="0" fontId="4" fillId="37" borderId="24" xfId="153" applyFont="1" applyFill="1" applyBorder="1" applyAlignment="1" applyProtection="1">
      <alignment vertical="center"/>
      <protection/>
    </xf>
    <xf numFmtId="183" fontId="5" fillId="37" borderId="17" xfId="153" applyNumberFormat="1" applyFont="1" applyFill="1" applyBorder="1" applyAlignment="1" quotePrefix="1">
      <alignment horizontal="right" vertical="center"/>
      <protection/>
    </xf>
    <xf numFmtId="179" fontId="4" fillId="37" borderId="15" xfId="153" applyNumberFormat="1" applyFont="1" applyFill="1" applyBorder="1" applyAlignment="1" applyProtection="1">
      <alignment horizontal="right" vertical="center"/>
      <protection/>
    </xf>
    <xf numFmtId="183" fontId="5" fillId="37" borderId="0" xfId="153" applyNumberFormat="1" applyFont="1" applyFill="1" applyBorder="1" applyAlignment="1" quotePrefix="1">
      <alignment horizontal="right" vertical="center"/>
      <protection/>
    </xf>
    <xf numFmtId="0" fontId="4" fillId="37" borderId="17" xfId="153" applyFont="1" applyFill="1" applyBorder="1" applyAlignment="1" applyProtection="1">
      <alignment vertical="center"/>
      <protection/>
    </xf>
    <xf numFmtId="0" fontId="4" fillId="37" borderId="16" xfId="153" applyFont="1" applyFill="1" applyBorder="1" applyAlignment="1" applyProtection="1">
      <alignment vertical="center"/>
      <protection/>
    </xf>
    <xf numFmtId="0" fontId="4" fillId="37" borderId="17" xfId="153" applyFont="1" applyFill="1" applyBorder="1" applyAlignment="1" applyProtection="1">
      <alignment horizontal="center" vertical="center"/>
      <protection/>
    </xf>
    <xf numFmtId="183" fontId="5" fillId="37" borderId="0" xfId="153" applyNumberFormat="1" applyFont="1" applyFill="1" applyAlignment="1" quotePrefix="1">
      <alignment horizontal="right" vertical="center"/>
      <protection/>
    </xf>
    <xf numFmtId="185" fontId="5" fillId="37" borderId="17" xfId="153" applyNumberFormat="1" applyFont="1" applyFill="1" applyBorder="1" applyAlignment="1" quotePrefix="1">
      <alignment horizontal="right" vertical="center"/>
      <protection/>
    </xf>
    <xf numFmtId="185" fontId="5" fillId="37" borderId="0" xfId="153" applyNumberFormat="1" applyFont="1" applyFill="1" applyBorder="1" applyAlignment="1" quotePrefix="1">
      <alignment horizontal="right" vertical="center"/>
      <protection/>
    </xf>
    <xf numFmtId="185" fontId="5" fillId="37" borderId="0" xfId="153" applyNumberFormat="1" applyFont="1" applyFill="1" applyAlignment="1" quotePrefix="1">
      <alignment horizontal="right" vertical="center"/>
      <protection/>
    </xf>
    <xf numFmtId="185" fontId="5" fillId="37" borderId="13" xfId="153" applyNumberFormat="1" applyFont="1" applyFill="1" applyBorder="1" applyAlignment="1" quotePrefix="1">
      <alignment horizontal="right" vertical="center"/>
      <protection/>
    </xf>
    <xf numFmtId="185" fontId="5" fillId="37" borderId="41" xfId="153" applyNumberFormat="1" applyFont="1" applyFill="1" applyBorder="1" applyAlignment="1" quotePrefix="1">
      <alignment horizontal="right" vertical="center"/>
      <protection/>
    </xf>
    <xf numFmtId="0" fontId="4" fillId="37" borderId="13" xfId="153" applyFont="1" applyFill="1" applyBorder="1" applyAlignment="1" applyProtection="1">
      <alignment horizontal="center" vertical="center"/>
      <protection/>
    </xf>
    <xf numFmtId="0" fontId="4" fillId="37" borderId="25" xfId="153" applyFont="1" applyFill="1" applyBorder="1" applyAlignment="1" applyProtection="1">
      <alignment vertical="center"/>
      <protection/>
    </xf>
    <xf numFmtId="182" fontId="5" fillId="37" borderId="17" xfId="153" applyNumberFormat="1" applyFont="1" applyFill="1" applyBorder="1" applyAlignment="1" quotePrefix="1">
      <alignment horizontal="right" vertical="center"/>
      <protection/>
    </xf>
    <xf numFmtId="185" fontId="5" fillId="37" borderId="12" xfId="153" applyNumberFormat="1" applyFont="1" applyFill="1" applyBorder="1" applyAlignment="1" quotePrefix="1">
      <alignment horizontal="right" vertical="center"/>
      <protection/>
    </xf>
    <xf numFmtId="179" fontId="4" fillId="37" borderId="12" xfId="153" applyNumberFormat="1" applyFont="1" applyFill="1" applyBorder="1" applyAlignment="1" applyProtection="1">
      <alignment horizontal="right" vertical="center"/>
      <protection/>
    </xf>
    <xf numFmtId="0" fontId="68" fillId="37" borderId="0" xfId="153" applyFont="1" applyFill="1" applyAlignment="1">
      <alignment vertical="center"/>
      <protection/>
    </xf>
    <xf numFmtId="0" fontId="60" fillId="0" borderId="35" xfId="153" applyFont="1" applyFill="1" applyBorder="1" applyAlignment="1" applyProtection="1">
      <alignment horizontal="center" vertical="center"/>
      <protection/>
    </xf>
    <xf numFmtId="0" fontId="60" fillId="0" borderId="13" xfId="153" applyFont="1" applyFill="1" applyBorder="1" applyAlignment="1" applyProtection="1">
      <alignment horizontal="center" vertical="center" wrapText="1"/>
      <protection/>
    </xf>
    <xf numFmtId="179" fontId="60" fillId="0" borderId="15" xfId="153" applyNumberFormat="1" applyFont="1" applyFill="1" applyBorder="1" applyAlignment="1" applyProtection="1">
      <alignment horizontal="right" vertical="center"/>
      <protection/>
    </xf>
    <xf numFmtId="179" fontId="60" fillId="0" borderId="12" xfId="153" applyNumberFormat="1" applyFont="1" applyFill="1" applyBorder="1" applyAlignment="1" applyProtection="1">
      <alignment horizontal="right"/>
      <protection/>
    </xf>
    <xf numFmtId="0" fontId="68" fillId="0" borderId="0" xfId="153" applyFont="1">
      <alignment/>
      <protection/>
    </xf>
    <xf numFmtId="0" fontId="14" fillId="0" borderId="33" xfId="153" applyFont="1" applyBorder="1" applyAlignment="1" applyProtection="1">
      <alignment horizontal="center" vertical="center"/>
      <protection/>
    </xf>
    <xf numFmtId="0" fontId="14" fillId="0" borderId="11" xfId="153" applyFont="1" applyBorder="1" applyAlignment="1" applyProtection="1">
      <alignment horizontal="center" vertical="center"/>
      <protection/>
    </xf>
    <xf numFmtId="0" fontId="14" fillId="0" borderId="0" xfId="153" applyFont="1" applyBorder="1" applyAlignment="1" applyProtection="1">
      <alignment horizontal="center" vertical="center"/>
      <protection/>
    </xf>
    <xf numFmtId="0" fontId="8" fillId="0" borderId="0" xfId="153" applyFont="1">
      <alignment/>
      <protection/>
    </xf>
    <xf numFmtId="0" fontId="14" fillId="0" borderId="24" xfId="153" applyFont="1" applyBorder="1" applyAlignment="1" applyProtection="1">
      <alignment horizontal="center"/>
      <protection/>
    </xf>
    <xf numFmtId="0" fontId="14" fillId="0" borderId="14" xfId="153" applyFont="1" applyBorder="1" applyAlignment="1" applyProtection="1">
      <alignment horizontal="center"/>
      <protection/>
    </xf>
    <xf numFmtId="0" fontId="14" fillId="0" borderId="0" xfId="153" applyFont="1" applyBorder="1" applyAlignment="1" applyProtection="1">
      <alignment horizontal="center"/>
      <protection/>
    </xf>
    <xf numFmtId="49" fontId="8" fillId="0" borderId="11" xfId="153" applyNumberFormat="1" applyFont="1" applyFill="1" applyBorder="1" applyAlignment="1">
      <alignment horizontal="distributed" indent="1"/>
      <protection/>
    </xf>
    <xf numFmtId="182" fontId="8" fillId="0" borderId="11" xfId="153" applyNumberFormat="1" applyFont="1" applyFill="1" applyBorder="1" applyAlignment="1" quotePrefix="1">
      <alignment horizontal="right"/>
      <protection/>
    </xf>
    <xf numFmtId="0" fontId="14" fillId="0" borderId="11" xfId="153" applyFont="1" applyBorder="1" applyAlignment="1" applyProtection="1">
      <alignment/>
      <protection/>
    </xf>
    <xf numFmtId="0" fontId="14" fillId="0" borderId="0" xfId="153" applyFont="1" applyBorder="1" applyAlignment="1" applyProtection="1">
      <alignment/>
      <protection/>
    </xf>
    <xf numFmtId="0" fontId="14" fillId="0" borderId="15" xfId="153" applyFont="1" applyBorder="1" applyAlignment="1" applyProtection="1">
      <alignment horizontal="center" vertical="center"/>
      <protection/>
    </xf>
    <xf numFmtId="49" fontId="8" fillId="0" borderId="15" xfId="153" applyNumberFormat="1" applyFont="1" applyFill="1" applyBorder="1" applyAlignment="1">
      <alignment horizontal="distributed" indent="1"/>
      <protection/>
    </xf>
    <xf numFmtId="182" fontId="8" fillId="0" borderId="15" xfId="153" applyNumberFormat="1" applyFont="1" applyFill="1" applyBorder="1" applyAlignment="1" quotePrefix="1">
      <alignment horizontal="right"/>
      <protection/>
    </xf>
    <xf numFmtId="0" fontId="14" fillId="0" borderId="15" xfId="153" applyFont="1" applyBorder="1" applyAlignment="1" applyProtection="1">
      <alignment/>
      <protection/>
    </xf>
    <xf numFmtId="182" fontId="8" fillId="37" borderId="15" xfId="153" applyNumberFormat="1" applyFont="1" applyFill="1" applyBorder="1" applyAlignment="1" quotePrefix="1">
      <alignment horizontal="right"/>
      <protection/>
    </xf>
    <xf numFmtId="0" fontId="14" fillId="37" borderId="15" xfId="153" applyFont="1" applyFill="1" applyBorder="1" applyAlignment="1" applyProtection="1">
      <alignment/>
      <protection/>
    </xf>
    <xf numFmtId="0" fontId="14" fillId="0" borderId="12" xfId="153" applyFont="1" applyBorder="1" applyAlignment="1" applyProtection="1">
      <alignment horizontal="center" vertical="center"/>
      <protection/>
    </xf>
    <xf numFmtId="49" fontId="8" fillId="0" borderId="12" xfId="153" applyNumberFormat="1" applyFont="1" applyFill="1" applyBorder="1" applyAlignment="1">
      <alignment horizontal="distributed" indent="1"/>
      <protection/>
    </xf>
    <xf numFmtId="182" fontId="8" fillId="0" borderId="12" xfId="153" applyNumberFormat="1" applyFont="1" applyFill="1" applyBorder="1" applyAlignment="1" quotePrefix="1">
      <alignment horizontal="right"/>
      <protection/>
    </xf>
    <xf numFmtId="0" fontId="14" fillId="0" borderId="12" xfId="153" applyFont="1" applyBorder="1" applyAlignment="1" applyProtection="1">
      <alignment/>
      <protection/>
    </xf>
    <xf numFmtId="182" fontId="8" fillId="37" borderId="12" xfId="153" applyNumberFormat="1" applyFont="1" applyFill="1" applyBorder="1" applyAlignment="1" quotePrefix="1">
      <alignment horizontal="right"/>
      <protection/>
    </xf>
    <xf numFmtId="0" fontId="14" fillId="37" borderId="12" xfId="153" applyFont="1" applyFill="1" applyBorder="1" applyAlignment="1" applyProtection="1">
      <alignment/>
      <protection/>
    </xf>
    <xf numFmtId="37" fontId="14" fillId="0" borderId="15" xfId="153" applyNumberFormat="1" applyFont="1" applyBorder="1" applyAlignment="1" applyProtection="1">
      <alignment/>
      <protection/>
    </xf>
    <xf numFmtId="182" fontId="8" fillId="37" borderId="11" xfId="153" applyNumberFormat="1" applyFont="1" applyFill="1" applyBorder="1" applyAlignment="1" quotePrefix="1">
      <alignment horizontal="right"/>
      <protection/>
    </xf>
    <xf numFmtId="37" fontId="14" fillId="0" borderId="12" xfId="153" applyNumberFormat="1" applyFont="1" applyBorder="1" applyAlignment="1" applyProtection="1">
      <alignment/>
      <protection/>
    </xf>
    <xf numFmtId="38" fontId="3" fillId="0" borderId="0" xfId="153" applyNumberFormat="1" applyFont="1" applyAlignment="1">
      <alignment vertical="center"/>
      <protection/>
    </xf>
    <xf numFmtId="37" fontId="4" fillId="0" borderId="14" xfId="153" applyNumberFormat="1" applyFont="1" applyFill="1" applyBorder="1" applyAlignment="1" applyProtection="1">
      <alignment vertical="center"/>
      <protection/>
    </xf>
    <xf numFmtId="0" fontId="67" fillId="0" borderId="0" xfId="153" applyFont="1" applyAlignment="1" applyProtection="1">
      <alignment horizontal="left"/>
      <protection/>
    </xf>
    <xf numFmtId="0" fontId="65" fillId="0" borderId="0" xfId="153" applyFont="1" applyAlignment="1">
      <alignment horizontal="center" vertical="center"/>
      <protection/>
    </xf>
    <xf numFmtId="56" fontId="3" fillId="0" borderId="0" xfId="153" applyNumberFormat="1" applyFont="1" applyAlignment="1">
      <alignment vertical="center"/>
      <protection/>
    </xf>
    <xf numFmtId="49" fontId="3" fillId="0" borderId="0" xfId="153" applyNumberFormat="1" applyFont="1" applyAlignment="1">
      <alignment vertical="center"/>
      <protection/>
    </xf>
    <xf numFmtId="0" fontId="63" fillId="0" borderId="0" xfId="153" applyFont="1" applyAlignment="1">
      <alignment horizontal="left" vertical="center"/>
      <protection/>
    </xf>
    <xf numFmtId="0" fontId="2" fillId="37" borderId="0" xfId="153" applyFont="1" applyFill="1" applyAlignment="1" applyProtection="1">
      <alignment/>
      <protection/>
    </xf>
    <xf numFmtId="0" fontId="2" fillId="37" borderId="0" xfId="153" applyFont="1" applyFill="1" applyAlignment="1" applyProtection="1">
      <alignment vertical="center"/>
      <protection/>
    </xf>
    <xf numFmtId="183" fontId="2" fillId="37" borderId="0" xfId="153" applyNumberFormat="1" applyFont="1" applyFill="1" applyAlignment="1" applyProtection="1">
      <alignment vertical="center"/>
      <protection/>
    </xf>
    <xf numFmtId="0" fontId="3" fillId="37" borderId="0" xfId="153" applyFont="1" applyFill="1" applyAlignment="1">
      <alignment vertical="center"/>
      <protection/>
    </xf>
    <xf numFmtId="0" fontId="5" fillId="37" borderId="0" xfId="153" applyFont="1" applyFill="1" applyAlignment="1">
      <alignment vertical="center"/>
      <protection/>
    </xf>
    <xf numFmtId="0" fontId="4" fillId="37" borderId="0" xfId="153" applyFont="1" applyFill="1" applyBorder="1" applyAlignment="1" applyProtection="1">
      <alignment vertical="center"/>
      <protection/>
    </xf>
    <xf numFmtId="0" fontId="4" fillId="37" borderId="35" xfId="153" applyFont="1" applyFill="1" applyBorder="1" applyAlignment="1" applyProtection="1">
      <alignment horizontal="center" vertical="center"/>
      <protection/>
    </xf>
    <xf numFmtId="0" fontId="4" fillId="37" borderId="0" xfId="153" applyFont="1" applyFill="1" applyBorder="1" applyAlignment="1" applyProtection="1">
      <alignment horizontal="center" vertical="center"/>
      <protection/>
    </xf>
    <xf numFmtId="0" fontId="4" fillId="37" borderId="13" xfId="153" applyFont="1" applyFill="1" applyBorder="1" applyAlignment="1" applyProtection="1">
      <alignment horizontal="center" vertical="center" wrapText="1"/>
      <protection/>
    </xf>
    <xf numFmtId="0" fontId="63" fillId="37" borderId="12" xfId="153" applyFont="1" applyFill="1" applyBorder="1" applyAlignment="1">
      <alignment horizontal="center" vertical="center" textRotation="255"/>
      <protection/>
    </xf>
    <xf numFmtId="185" fontId="5" fillId="37" borderId="15" xfId="153" applyNumberFormat="1" applyFont="1" applyFill="1" applyBorder="1" applyAlignment="1" quotePrefix="1">
      <alignment horizontal="right" vertical="center"/>
      <protection/>
    </xf>
    <xf numFmtId="0" fontId="69" fillId="37" borderId="0" xfId="153" applyFont="1" applyFill="1" applyBorder="1" applyAlignment="1">
      <alignment horizontal="center" vertical="center" textRotation="255"/>
      <protection/>
    </xf>
    <xf numFmtId="201" fontId="60" fillId="37" borderId="0" xfId="153" applyNumberFormat="1" applyFont="1" applyFill="1" applyBorder="1" applyAlignment="1" quotePrefix="1">
      <alignment horizontal="center" vertical="center"/>
      <protection/>
    </xf>
    <xf numFmtId="0" fontId="7" fillId="37" borderId="0" xfId="153" applyFont="1" applyFill="1" applyAlignment="1">
      <alignment vertical="center"/>
      <protection/>
    </xf>
    <xf numFmtId="0" fontId="5" fillId="37" borderId="0" xfId="153" applyFont="1" applyFill="1" applyAlignment="1">
      <alignment vertical="top"/>
      <protection/>
    </xf>
    <xf numFmtId="183" fontId="3" fillId="37" borderId="0" xfId="153" applyNumberFormat="1" applyFont="1" applyFill="1" applyAlignment="1">
      <alignment vertical="center"/>
      <protection/>
    </xf>
    <xf numFmtId="0" fontId="60" fillId="0" borderId="11" xfId="153" applyFont="1" applyBorder="1" applyAlignment="1" applyProtection="1">
      <alignment horizontal="center" vertical="center"/>
      <protection/>
    </xf>
    <xf numFmtId="0" fontId="60" fillId="0" borderId="63" xfId="158" applyFont="1" applyBorder="1" applyAlignment="1">
      <alignment horizontal="center" vertical="center"/>
      <protection/>
    </xf>
    <xf numFmtId="38" fontId="60" fillId="0" borderId="11" xfId="121" applyFont="1" applyBorder="1" applyAlignment="1" applyProtection="1">
      <alignment horizontal="center" vertical="center"/>
      <protection/>
    </xf>
    <xf numFmtId="214" fontId="60" fillId="0" borderId="11" xfId="153" applyNumberFormat="1" applyFont="1" applyFill="1" applyBorder="1" applyAlignment="1" quotePrefix="1">
      <alignment horizontal="right" vertical="center"/>
      <protection/>
    </xf>
    <xf numFmtId="38" fontId="60" fillId="0" borderId="15" xfId="121" applyFont="1" applyBorder="1" applyAlignment="1" applyProtection="1">
      <alignment horizontal="center" vertical="center"/>
      <protection/>
    </xf>
    <xf numFmtId="214" fontId="60" fillId="0" borderId="15" xfId="153" applyNumberFormat="1" applyFont="1" applyFill="1" applyBorder="1" applyAlignment="1" applyProtection="1">
      <alignment vertical="center"/>
      <protection/>
    </xf>
    <xf numFmtId="0" fontId="60" fillId="0" borderId="15" xfId="153" applyFont="1" applyFill="1" applyBorder="1" applyAlignment="1" applyProtection="1">
      <alignment vertical="center"/>
      <protection/>
    </xf>
    <xf numFmtId="38" fontId="60" fillId="0" borderId="15" xfId="121" applyFont="1" applyBorder="1" applyAlignment="1">
      <alignment horizontal="center" vertical="center" shrinkToFit="1"/>
    </xf>
    <xf numFmtId="214" fontId="60" fillId="0" borderId="15" xfId="153" applyNumberFormat="1" applyFont="1" applyFill="1" applyBorder="1" applyAlignment="1" quotePrefix="1">
      <alignment horizontal="right" vertical="center"/>
      <protection/>
    </xf>
    <xf numFmtId="37" fontId="60" fillId="0" borderId="15" xfId="153" applyNumberFormat="1" applyFont="1" applyFill="1" applyBorder="1" applyAlignment="1" applyProtection="1">
      <alignment horizontal="right" vertical="center"/>
      <protection/>
    </xf>
    <xf numFmtId="0" fontId="5" fillId="0" borderId="15" xfId="153" applyFont="1" applyBorder="1" applyAlignment="1">
      <alignment horizontal="center"/>
      <protection/>
    </xf>
    <xf numFmtId="38" fontId="5" fillId="0" borderId="15" xfId="121" applyFont="1" applyBorder="1" applyAlignment="1">
      <alignment horizontal="center"/>
    </xf>
    <xf numFmtId="214" fontId="5" fillId="0" borderId="15" xfId="153" applyNumberFormat="1" applyFont="1" applyBorder="1">
      <alignment/>
      <protection/>
    </xf>
    <xf numFmtId="0" fontId="5" fillId="0" borderId="12" xfId="153" applyFont="1" applyBorder="1" applyAlignment="1">
      <alignment horizontal="center"/>
      <protection/>
    </xf>
    <xf numFmtId="38" fontId="5" fillId="0" borderId="12" xfId="121" applyFont="1" applyBorder="1" applyAlignment="1">
      <alignment horizontal="center"/>
    </xf>
    <xf numFmtId="38" fontId="60" fillId="0" borderId="12" xfId="121" applyFont="1" applyBorder="1" applyAlignment="1" applyProtection="1">
      <alignment horizontal="center" vertical="center"/>
      <protection/>
    </xf>
    <xf numFmtId="214" fontId="5" fillId="0" borderId="12" xfId="153" applyNumberFormat="1" applyFont="1" applyBorder="1">
      <alignment/>
      <protection/>
    </xf>
    <xf numFmtId="183" fontId="2" fillId="0" borderId="0" xfId="153" applyNumberFormat="1" applyFont="1" applyAlignment="1" applyProtection="1">
      <alignment vertical="center"/>
      <protection/>
    </xf>
    <xf numFmtId="0" fontId="60" fillId="0" borderId="16" xfId="153" applyFont="1" applyFill="1" applyBorder="1" applyAlignment="1" applyProtection="1">
      <alignment horizontal="center" vertical="center"/>
      <protection/>
    </xf>
    <xf numFmtId="0" fontId="60" fillId="0" borderId="16" xfId="153" applyFont="1" applyFill="1" applyBorder="1" applyAlignment="1" applyProtection="1">
      <alignment horizontal="center" vertical="center" wrapText="1"/>
      <protection/>
    </xf>
    <xf numFmtId="0" fontId="60" fillId="0" borderId="0" xfId="158" applyFont="1" applyFill="1" applyBorder="1" applyAlignment="1">
      <alignment horizontal="center" vertical="center"/>
      <protection/>
    </xf>
    <xf numFmtId="37" fontId="66" fillId="0" borderId="0" xfId="153" applyNumberFormat="1" applyFont="1" applyFill="1" applyBorder="1" applyAlignment="1" applyProtection="1">
      <alignment horizontal="right" vertical="center"/>
      <protection/>
    </xf>
    <xf numFmtId="37" fontId="70" fillId="0" borderId="0" xfId="153" applyNumberFormat="1" applyFont="1" applyFill="1" applyBorder="1" applyAlignment="1" applyProtection="1">
      <alignment horizontal="right" vertical="center"/>
      <protection/>
    </xf>
    <xf numFmtId="0" fontId="60" fillId="0" borderId="51" xfId="158" applyFont="1" applyFill="1" applyBorder="1" applyAlignment="1">
      <alignment horizontal="center" vertical="center"/>
      <protection/>
    </xf>
    <xf numFmtId="0" fontId="60" fillId="0" borderId="37" xfId="158" applyFont="1" applyFill="1" applyBorder="1" applyAlignment="1">
      <alignment horizontal="center" vertical="center"/>
      <protection/>
    </xf>
    <xf numFmtId="0" fontId="60" fillId="0" borderId="21" xfId="153" applyFont="1" applyFill="1" applyBorder="1" applyAlignment="1">
      <alignment horizontal="center" vertical="center" shrinkToFit="1"/>
      <protection/>
    </xf>
    <xf numFmtId="0" fontId="60" fillId="0" borderId="11" xfId="153" applyFont="1" applyFill="1" applyBorder="1" applyAlignment="1" applyProtection="1">
      <alignment horizontal="center" vertical="center"/>
      <protection/>
    </xf>
    <xf numFmtId="0" fontId="60" fillId="0" borderId="21" xfId="153" applyFont="1" applyFill="1" applyBorder="1" applyAlignment="1" applyProtection="1">
      <alignment horizontal="center" vertical="center"/>
      <protection/>
    </xf>
    <xf numFmtId="0" fontId="64" fillId="0" borderId="21" xfId="153" applyFont="1" applyFill="1" applyBorder="1" applyAlignment="1">
      <alignment horizontal="center" vertical="center" shrinkToFit="1"/>
      <protection/>
    </xf>
    <xf numFmtId="0" fontId="60" fillId="0" borderId="32" xfId="153" applyFont="1" applyFill="1" applyBorder="1" applyAlignment="1">
      <alignment horizontal="center" vertical="center" shrinkToFit="1"/>
      <protection/>
    </xf>
    <xf numFmtId="37" fontId="60" fillId="0" borderId="0" xfId="153" applyNumberFormat="1" applyFont="1" applyFill="1" applyBorder="1" applyAlignment="1" applyProtection="1">
      <alignment vertical="center"/>
      <protection/>
    </xf>
    <xf numFmtId="179" fontId="4" fillId="0" borderId="11" xfId="153" applyNumberFormat="1" applyFont="1" applyFill="1" applyBorder="1" applyAlignment="1" applyProtection="1">
      <alignment horizontal="right" vertical="center"/>
      <protection/>
    </xf>
    <xf numFmtId="179" fontId="4" fillId="0" borderId="15" xfId="153" applyNumberFormat="1" applyFont="1" applyFill="1" applyBorder="1" applyAlignment="1" applyProtection="1">
      <alignment horizontal="right" vertical="center"/>
      <protection/>
    </xf>
    <xf numFmtId="179" fontId="4" fillId="0" borderId="12" xfId="153" applyNumberFormat="1" applyFont="1" applyFill="1" applyBorder="1" applyAlignment="1" applyProtection="1">
      <alignment horizontal="right" vertical="center"/>
      <protection/>
    </xf>
    <xf numFmtId="177" fontId="3" fillId="0" borderId="0" xfId="153" applyNumberFormat="1" applyFont="1">
      <alignment/>
      <protection/>
    </xf>
    <xf numFmtId="177" fontId="63" fillId="0" borderId="0" xfId="153" applyNumberFormat="1" applyFont="1" applyProtection="1">
      <alignment/>
      <protection/>
    </xf>
    <xf numFmtId="0" fontId="60" fillId="0" borderId="0" xfId="153" applyFont="1" applyBorder="1" applyAlignment="1">
      <alignment horizontal="center" vertical="center" shrinkToFit="1"/>
      <protection/>
    </xf>
    <xf numFmtId="0" fontId="64" fillId="0" borderId="0" xfId="153" applyFont="1" applyBorder="1" applyAlignment="1">
      <alignment horizontal="center" vertical="center" shrinkToFit="1"/>
      <protection/>
    </xf>
    <xf numFmtId="0" fontId="4" fillId="0" borderId="63" xfId="153" applyFont="1" applyBorder="1" applyAlignment="1" applyProtection="1">
      <alignment horizontal="left" vertical="center"/>
      <protection/>
    </xf>
    <xf numFmtId="0" fontId="4" fillId="0" borderId="28" xfId="153" applyFont="1" applyBorder="1" applyAlignment="1" applyProtection="1">
      <alignment vertical="center"/>
      <protection/>
    </xf>
    <xf numFmtId="0" fontId="4" fillId="0" borderId="31" xfId="153" applyFont="1" applyBorder="1" applyAlignment="1" applyProtection="1">
      <alignment vertical="center"/>
      <protection/>
    </xf>
    <xf numFmtId="0" fontId="4" fillId="0" borderId="64" xfId="153" applyFont="1" applyBorder="1" applyAlignment="1" applyProtection="1">
      <alignment horizontal="center" vertical="center" wrapText="1"/>
      <protection/>
    </xf>
    <xf numFmtId="0" fontId="4" fillId="0" borderId="65" xfId="153" applyFont="1" applyBorder="1" applyAlignment="1" applyProtection="1">
      <alignment horizontal="center" vertical="center" wrapText="1"/>
      <protection/>
    </xf>
    <xf numFmtId="0" fontId="8" fillId="37" borderId="0" xfId="0" applyFont="1" applyFill="1" applyAlignment="1">
      <alignment/>
    </xf>
    <xf numFmtId="3" fontId="0" fillId="0" borderId="0" xfId="0" applyNumberFormat="1" applyAlignment="1">
      <alignment vertical="center"/>
    </xf>
    <xf numFmtId="0" fontId="48" fillId="37" borderId="0" xfId="99" applyFill="1" applyAlignment="1" applyProtection="1">
      <alignment/>
      <protection/>
    </xf>
    <xf numFmtId="0" fontId="16" fillId="37" borderId="0" xfId="0" applyFont="1" applyFill="1" applyAlignment="1">
      <alignment/>
    </xf>
    <xf numFmtId="38" fontId="8" fillId="37" borderId="0" xfId="121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3" fillId="0" borderId="0" xfId="153" applyFont="1" applyFill="1" applyAlignment="1">
      <alignment vertical="center"/>
      <protection/>
    </xf>
    <xf numFmtId="0" fontId="0" fillId="37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48" fillId="0" borderId="0" xfId="99" applyFill="1" applyAlignment="1" applyProtection="1">
      <alignment vertical="center"/>
      <protection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vertical="center"/>
    </xf>
    <xf numFmtId="38" fontId="5" fillId="0" borderId="37" xfId="121" applyFont="1" applyFill="1" applyBorder="1" applyAlignment="1">
      <alignment vertical="center"/>
    </xf>
    <xf numFmtId="38" fontId="5" fillId="0" borderId="38" xfId="121" applyFont="1" applyFill="1" applyBorder="1" applyAlignment="1">
      <alignment vertical="center"/>
    </xf>
    <xf numFmtId="0" fontId="5" fillId="37" borderId="38" xfId="0" applyFont="1" applyFill="1" applyBorder="1" applyAlignment="1">
      <alignment vertical="center"/>
    </xf>
    <xf numFmtId="0" fontId="60" fillId="37" borderId="66" xfId="0" applyFont="1" applyFill="1" applyBorder="1" applyAlignment="1">
      <alignment vertical="center"/>
    </xf>
    <xf numFmtId="0" fontId="60" fillId="37" borderId="67" xfId="0" applyFont="1" applyFill="1" applyBorder="1" applyAlignment="1">
      <alignment vertical="center"/>
    </xf>
    <xf numFmtId="0" fontId="60" fillId="37" borderId="68" xfId="0" applyFont="1" applyFill="1" applyBorder="1" applyAlignment="1">
      <alignment vertical="center"/>
    </xf>
    <xf numFmtId="0" fontId="60" fillId="37" borderId="69" xfId="0" applyFont="1" applyFill="1" applyBorder="1" applyAlignment="1">
      <alignment vertical="center"/>
    </xf>
    <xf numFmtId="0" fontId="60" fillId="37" borderId="70" xfId="0" applyFont="1" applyFill="1" applyBorder="1" applyAlignment="1">
      <alignment vertical="center"/>
    </xf>
    <xf numFmtId="0" fontId="60" fillId="37" borderId="0" xfId="0" applyFont="1" applyFill="1" applyBorder="1" applyAlignment="1">
      <alignment vertical="center"/>
    </xf>
    <xf numFmtId="0" fontId="60" fillId="37" borderId="69" xfId="0" applyFont="1" applyFill="1" applyBorder="1" applyAlignment="1">
      <alignment horizontal="center" vertical="center" wrapText="1"/>
    </xf>
    <xf numFmtId="0" fontId="60" fillId="37" borderId="57" xfId="0" applyFont="1" applyFill="1" applyBorder="1" applyAlignment="1">
      <alignment horizontal="center" vertical="center" wrapText="1"/>
    </xf>
    <xf numFmtId="0" fontId="60" fillId="37" borderId="71" xfId="0" applyFont="1" applyFill="1" applyBorder="1" applyAlignment="1">
      <alignment horizontal="center" vertical="center" wrapText="1"/>
    </xf>
    <xf numFmtId="0" fontId="60" fillId="37" borderId="38" xfId="0" applyFont="1" applyFill="1" applyBorder="1" applyAlignment="1">
      <alignment horizontal="center" vertical="center" wrapText="1"/>
    </xf>
    <xf numFmtId="0" fontId="60" fillId="37" borderId="72" xfId="0" applyFont="1" applyFill="1" applyBorder="1" applyAlignment="1">
      <alignment horizontal="center" vertical="center" wrapText="1"/>
    </xf>
    <xf numFmtId="0" fontId="60" fillId="37" borderId="51" xfId="0" applyFont="1" applyFill="1" applyBorder="1" applyAlignment="1">
      <alignment horizontal="center" vertical="center" wrapText="1"/>
    </xf>
    <xf numFmtId="0" fontId="60" fillId="37" borderId="73" xfId="0" applyFont="1" applyFill="1" applyBorder="1" applyAlignment="1">
      <alignment vertical="center"/>
    </xf>
    <xf numFmtId="3" fontId="60" fillId="37" borderId="57" xfId="0" applyNumberFormat="1" applyFont="1" applyFill="1" applyBorder="1" applyAlignment="1">
      <alignment vertical="center"/>
    </xf>
    <xf numFmtId="3" fontId="60" fillId="37" borderId="71" xfId="0" applyNumberFormat="1" applyFont="1" applyFill="1" applyBorder="1" applyAlignment="1">
      <alignment vertical="center"/>
    </xf>
    <xf numFmtId="179" fontId="60" fillId="37" borderId="38" xfId="0" applyNumberFormat="1" applyFont="1" applyFill="1" applyBorder="1" applyAlignment="1">
      <alignment vertical="center"/>
    </xf>
    <xf numFmtId="0" fontId="60" fillId="37" borderId="74" xfId="0" applyFont="1" applyFill="1" applyBorder="1" applyAlignment="1">
      <alignment vertical="center"/>
    </xf>
    <xf numFmtId="3" fontId="60" fillId="37" borderId="75" xfId="0" applyNumberFormat="1" applyFont="1" applyFill="1" applyBorder="1" applyAlignment="1">
      <alignment vertical="center"/>
    </xf>
    <xf numFmtId="3" fontId="60" fillId="37" borderId="76" xfId="0" applyNumberFormat="1" applyFont="1" applyFill="1" applyBorder="1" applyAlignment="1">
      <alignment vertical="center"/>
    </xf>
    <xf numFmtId="179" fontId="60" fillId="37" borderId="77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60" fillId="37" borderId="38" xfId="0" applyFont="1" applyFill="1" applyBorder="1" applyAlignment="1">
      <alignment vertical="center" wrapText="1"/>
    </xf>
    <xf numFmtId="0" fontId="60" fillId="37" borderId="78" xfId="0" applyFont="1" applyFill="1" applyBorder="1" applyAlignment="1">
      <alignment horizontal="center" vertical="center" wrapText="1"/>
    </xf>
    <xf numFmtId="0" fontId="60" fillId="37" borderId="79" xfId="0" applyFont="1" applyFill="1" applyBorder="1" applyAlignment="1">
      <alignment horizontal="center" vertical="center" wrapText="1"/>
    </xf>
    <xf numFmtId="0" fontId="5" fillId="37" borderId="73" xfId="0" applyFont="1" applyFill="1" applyBorder="1" applyAlignment="1">
      <alignment vertical="center"/>
    </xf>
    <xf numFmtId="0" fontId="5" fillId="37" borderId="7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0" fillId="37" borderId="38" xfId="0" applyFont="1" applyFill="1" applyBorder="1" applyAlignment="1">
      <alignment horizontal="left" vertical="center" wrapText="1"/>
    </xf>
    <xf numFmtId="0" fontId="69" fillId="37" borderId="38" xfId="0" applyFont="1" applyFill="1" applyBorder="1" applyAlignment="1">
      <alignment vertical="center" wrapText="1"/>
    </xf>
    <xf numFmtId="3" fontId="69" fillId="37" borderId="38" xfId="0" applyNumberFormat="1" applyFont="1" applyFill="1" applyBorder="1" applyAlignment="1">
      <alignment horizontal="right" vertical="center"/>
    </xf>
    <xf numFmtId="0" fontId="69" fillId="37" borderId="38" xfId="0" applyFont="1" applyFill="1" applyBorder="1" applyAlignment="1">
      <alignment vertical="center"/>
    </xf>
    <xf numFmtId="0" fontId="5" fillId="37" borderId="38" xfId="0" applyFont="1" applyFill="1" applyBorder="1" applyAlignment="1">
      <alignment/>
    </xf>
    <xf numFmtId="3" fontId="5" fillId="37" borderId="38" xfId="0" applyNumberFormat="1" applyFont="1" applyFill="1" applyBorder="1" applyAlignment="1">
      <alignment/>
    </xf>
    <xf numFmtId="0" fontId="60" fillId="37" borderId="38" xfId="153" applyFont="1" applyFill="1" applyBorder="1" applyAlignment="1" applyProtection="1">
      <alignment horizontal="left" vertical="center"/>
      <protection/>
    </xf>
    <xf numFmtId="0" fontId="60" fillId="37" borderId="38" xfId="153" applyFont="1" applyFill="1" applyBorder="1" applyAlignment="1" applyProtection="1">
      <alignment vertical="center"/>
      <protection/>
    </xf>
    <xf numFmtId="0" fontId="5" fillId="37" borderId="38" xfId="0" applyFont="1" applyFill="1" applyBorder="1" applyAlignment="1">
      <alignment horizontal="center" vertical="center"/>
    </xf>
    <xf numFmtId="0" fontId="16" fillId="37" borderId="0" xfId="0" applyFont="1" applyFill="1" applyAlignment="1">
      <alignment vertical="center"/>
    </xf>
    <xf numFmtId="38" fontId="16" fillId="37" borderId="0" xfId="121" applyFont="1" applyFill="1" applyAlignment="1">
      <alignment vertical="center"/>
    </xf>
    <xf numFmtId="0" fontId="60" fillId="37" borderId="80" xfId="0" applyFont="1" applyFill="1" applyBorder="1" applyAlignment="1">
      <alignment horizontal="center" vertical="top" wrapText="1"/>
    </xf>
    <xf numFmtId="0" fontId="60" fillId="37" borderId="80" xfId="0" applyFont="1" applyFill="1" applyBorder="1" applyAlignment="1">
      <alignment horizontal="center" vertical="center" wrapText="1"/>
    </xf>
    <xf numFmtId="0" fontId="60" fillId="37" borderId="37" xfId="0" applyFont="1" applyFill="1" applyBorder="1" applyAlignment="1">
      <alignment horizontal="center" vertical="top" wrapText="1"/>
    </xf>
    <xf numFmtId="0" fontId="60" fillId="37" borderId="37" xfId="0" applyFont="1" applyFill="1" applyBorder="1" applyAlignment="1">
      <alignment horizontal="center" vertical="center" wrapText="1"/>
    </xf>
    <xf numFmtId="227" fontId="5" fillId="37" borderId="38" xfId="0" applyNumberFormat="1" applyFont="1" applyFill="1" applyBorder="1" applyAlignment="1">
      <alignment horizontal="right"/>
    </xf>
    <xf numFmtId="0" fontId="3" fillId="37" borderId="0" xfId="0" applyFont="1" applyFill="1" applyAlignment="1">
      <alignment/>
    </xf>
    <xf numFmtId="49" fontId="3" fillId="35" borderId="81" xfId="156" applyNumberFormat="1" applyFont="1" applyFill="1" applyBorder="1" applyAlignment="1">
      <alignment horizontal="distributed" vertical="center" indent="1"/>
      <protection/>
    </xf>
    <xf numFmtId="0" fontId="3" fillId="35" borderId="82" xfId="156" applyFill="1" applyBorder="1" applyAlignment="1">
      <alignment horizontal="left" vertical="center" indent="1"/>
      <protection/>
    </xf>
    <xf numFmtId="0" fontId="48" fillId="36" borderId="83" xfId="99" applyFill="1" applyBorder="1" applyAlignment="1" applyProtection="1">
      <alignment horizontal="center" vertical="center"/>
      <protection/>
    </xf>
    <xf numFmtId="0" fontId="48" fillId="36" borderId="72" xfId="99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horizontal="center" vertical="center"/>
    </xf>
    <xf numFmtId="228" fontId="0" fillId="37" borderId="0" xfId="0" applyNumberFormat="1" applyFont="1" applyFill="1" applyBorder="1" applyAlignment="1">
      <alignment horizontal="right" vertical="center"/>
    </xf>
    <xf numFmtId="0" fontId="8" fillId="37" borderId="65" xfId="0" applyFont="1" applyFill="1" applyBorder="1" applyAlignment="1">
      <alignment horizontal="center" vertical="center" wrapText="1"/>
    </xf>
    <xf numFmtId="0" fontId="8" fillId="37" borderId="84" xfId="0" applyFont="1" applyFill="1" applyBorder="1" applyAlignment="1">
      <alignment horizontal="center" vertical="center" wrapText="1"/>
    </xf>
    <xf numFmtId="0" fontId="5" fillId="37" borderId="85" xfId="0" applyFont="1" applyFill="1" applyBorder="1" applyAlignment="1">
      <alignment horizontal="center" vertical="center" wrapText="1"/>
    </xf>
    <xf numFmtId="0" fontId="8" fillId="37" borderId="84" xfId="0" applyFont="1" applyFill="1" applyBorder="1" applyAlignment="1">
      <alignment horizontal="right" vertical="center"/>
    </xf>
    <xf numFmtId="0" fontId="8" fillId="37" borderId="84" xfId="0" applyFont="1" applyFill="1" applyBorder="1" applyAlignment="1">
      <alignment horizontal="center" vertical="center"/>
    </xf>
    <xf numFmtId="228" fontId="8" fillId="37" borderId="84" xfId="0" applyNumberFormat="1" applyFont="1" applyFill="1" applyBorder="1" applyAlignment="1">
      <alignment horizontal="right" vertical="center"/>
    </xf>
    <xf numFmtId="0" fontId="8" fillId="37" borderId="86" xfId="0" applyFont="1" applyFill="1" applyBorder="1" applyAlignment="1">
      <alignment vertical="center"/>
    </xf>
    <xf numFmtId="0" fontId="8" fillId="37" borderId="86" xfId="0" applyFont="1" applyFill="1" applyBorder="1" applyAlignment="1">
      <alignment horizontal="center" vertical="center"/>
    </xf>
    <xf numFmtId="228" fontId="8" fillId="37" borderId="86" xfId="0" applyNumberFormat="1" applyFont="1" applyFill="1" applyBorder="1" applyAlignment="1">
      <alignment horizontal="right" vertical="center"/>
    </xf>
    <xf numFmtId="0" fontId="8" fillId="37" borderId="63" xfId="0" applyFont="1" applyFill="1" applyBorder="1" applyAlignment="1">
      <alignment vertical="center"/>
    </xf>
    <xf numFmtId="0" fontId="8" fillId="37" borderId="63" xfId="0" applyFont="1" applyFill="1" applyBorder="1" applyAlignment="1">
      <alignment horizontal="center" vertical="center"/>
    </xf>
    <xf numFmtId="228" fontId="8" fillId="37" borderId="63" xfId="0" applyNumberFormat="1" applyFont="1" applyFill="1" applyBorder="1" applyAlignment="1">
      <alignment horizontal="right" vertical="center"/>
    </xf>
    <xf numFmtId="0" fontId="5" fillId="37" borderId="63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0" fontId="8" fillId="37" borderId="37" xfId="0" applyFont="1" applyFill="1" applyBorder="1" applyAlignment="1">
      <alignment horizontal="center" vertical="center"/>
    </xf>
    <xf numFmtId="228" fontId="8" fillId="37" borderId="37" xfId="0" applyNumberFormat="1" applyFont="1" applyFill="1" applyBorder="1" applyAlignment="1">
      <alignment horizontal="right" vertical="center"/>
    </xf>
    <xf numFmtId="0" fontId="8" fillId="37" borderId="84" xfId="0" applyFont="1" applyFill="1" applyBorder="1" applyAlignment="1">
      <alignment horizontal="left" vertical="center"/>
    </xf>
    <xf numFmtId="202" fontId="8" fillId="37" borderId="84" xfId="0" applyNumberFormat="1" applyFont="1" applyFill="1" applyBorder="1" applyAlignment="1">
      <alignment horizontal="right" vertical="center"/>
    </xf>
    <xf numFmtId="0" fontId="8" fillId="37" borderId="84" xfId="0" applyFont="1" applyFill="1" applyBorder="1" applyAlignment="1">
      <alignment vertical="center"/>
    </xf>
    <xf numFmtId="202" fontId="8" fillId="37" borderId="84" xfId="0" applyNumberFormat="1" applyFont="1" applyFill="1" applyBorder="1" applyAlignment="1">
      <alignment vertical="center"/>
    </xf>
    <xf numFmtId="0" fontId="8" fillId="37" borderId="86" xfId="0" applyFont="1" applyFill="1" applyBorder="1" applyAlignment="1">
      <alignment horizontal="left" vertical="center"/>
    </xf>
    <xf numFmtId="202" fontId="8" fillId="37" borderId="86" xfId="0" applyNumberFormat="1" applyFont="1" applyFill="1" applyBorder="1" applyAlignment="1">
      <alignment horizontal="right" vertical="center"/>
    </xf>
    <xf numFmtId="202" fontId="8" fillId="37" borderId="86" xfId="0" applyNumberFormat="1" applyFont="1" applyFill="1" applyBorder="1" applyAlignment="1">
      <alignment vertical="center"/>
    </xf>
    <xf numFmtId="0" fontId="8" fillId="37" borderId="63" xfId="0" applyFont="1" applyFill="1" applyBorder="1" applyAlignment="1">
      <alignment horizontal="left" vertical="center"/>
    </xf>
    <xf numFmtId="202" fontId="8" fillId="37" borderId="63" xfId="0" applyNumberFormat="1" applyFont="1" applyFill="1" applyBorder="1" applyAlignment="1">
      <alignment horizontal="right" vertical="center"/>
    </xf>
    <xf numFmtId="202" fontId="8" fillId="37" borderId="63" xfId="0" applyNumberFormat="1" applyFont="1" applyFill="1" applyBorder="1" applyAlignment="1">
      <alignment vertical="center"/>
    </xf>
    <xf numFmtId="202" fontId="8" fillId="37" borderId="37" xfId="0" applyNumberFormat="1" applyFont="1" applyFill="1" applyBorder="1" applyAlignment="1">
      <alignment vertical="center"/>
    </xf>
    <xf numFmtId="0" fontId="8" fillId="37" borderId="85" xfId="0" applyFont="1" applyFill="1" applyBorder="1" applyAlignment="1">
      <alignment horizontal="center" vertical="center" wrapText="1"/>
    </xf>
    <xf numFmtId="202" fontId="8" fillId="37" borderId="0" xfId="0" applyNumberFormat="1" applyFont="1" applyFill="1" applyAlignment="1">
      <alignment/>
    </xf>
    <xf numFmtId="202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202" fontId="8" fillId="37" borderId="0" xfId="0" applyNumberFormat="1" applyFont="1" applyFill="1" applyBorder="1" applyAlignment="1">
      <alignment horizontal="right" vertical="center"/>
    </xf>
    <xf numFmtId="0" fontId="8" fillId="37" borderId="58" xfId="0" applyFont="1" applyFill="1" applyBorder="1" applyAlignment="1">
      <alignment vertical="center"/>
    </xf>
    <xf numFmtId="177" fontId="8" fillId="37" borderId="87" xfId="0" applyNumberFormat="1" applyFont="1" applyFill="1" applyBorder="1" applyAlignment="1">
      <alignment horizontal="center" vertical="center"/>
    </xf>
    <xf numFmtId="0" fontId="8" fillId="37" borderId="59" xfId="0" applyFont="1" applyFill="1" applyBorder="1" applyAlignment="1">
      <alignment horizontal="center" vertical="center" wrapText="1"/>
    </xf>
    <xf numFmtId="187" fontId="8" fillId="37" borderId="59" xfId="0" applyNumberFormat="1" applyFont="1" applyFill="1" applyBorder="1" applyAlignment="1">
      <alignment horizontal="center" vertical="center"/>
    </xf>
    <xf numFmtId="0" fontId="8" fillId="37" borderId="87" xfId="0" applyFont="1" applyFill="1" applyBorder="1" applyAlignment="1">
      <alignment vertical="center"/>
    </xf>
    <xf numFmtId="0" fontId="8" fillId="37" borderId="59" xfId="0" applyNumberFormat="1" applyFont="1" applyFill="1" applyBorder="1" applyAlignment="1">
      <alignment vertical="center" wrapText="1"/>
    </xf>
    <xf numFmtId="0" fontId="8" fillId="37" borderId="59" xfId="0" applyNumberFormat="1" applyFont="1" applyFill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177" fontId="8" fillId="37" borderId="70" xfId="0" applyNumberFormat="1" applyFont="1" applyFill="1" applyBorder="1" applyAlignment="1">
      <alignment horizontal="center" vertical="center"/>
    </xf>
    <xf numFmtId="177" fontId="8" fillId="37" borderId="0" xfId="0" applyNumberFormat="1" applyFont="1" applyFill="1" applyBorder="1" applyAlignment="1">
      <alignment horizontal="center" vertical="center"/>
    </xf>
    <xf numFmtId="187" fontId="8" fillId="37" borderId="0" xfId="0" applyNumberFormat="1" applyFont="1" applyFill="1" applyBorder="1" applyAlignment="1">
      <alignment horizontal="center" vertical="center"/>
    </xf>
    <xf numFmtId="0" fontId="8" fillId="37" borderId="70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center" vertical="center" wrapText="1"/>
    </xf>
    <xf numFmtId="0" fontId="8" fillId="37" borderId="0" xfId="0" applyNumberFormat="1" applyFont="1" applyFill="1" applyBorder="1" applyAlignment="1">
      <alignment vertical="center" wrapText="1"/>
    </xf>
    <xf numFmtId="0" fontId="8" fillId="37" borderId="88" xfId="0" applyNumberFormat="1" applyFont="1" applyFill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8" fillId="37" borderId="89" xfId="0" applyFont="1" applyFill="1" applyBorder="1" applyAlignment="1">
      <alignment horizontal="center" vertical="center" wrapText="1"/>
    </xf>
    <xf numFmtId="0" fontId="69" fillId="37" borderId="90" xfId="0" applyFont="1" applyFill="1" applyBorder="1" applyAlignment="1">
      <alignment horizontal="center" vertical="center"/>
    </xf>
    <xf numFmtId="177" fontId="8" fillId="37" borderId="91" xfId="0" applyNumberFormat="1" applyFont="1" applyFill="1" applyBorder="1" applyAlignment="1">
      <alignment horizontal="center" vertical="center"/>
    </xf>
    <xf numFmtId="0" fontId="69" fillId="37" borderId="65" xfId="0" applyFont="1" applyFill="1" applyBorder="1" applyAlignment="1">
      <alignment horizontal="center" vertical="center" wrapText="1"/>
    </xf>
    <xf numFmtId="0" fontId="69" fillId="37" borderId="92" xfId="0" applyFont="1" applyFill="1" applyBorder="1" applyAlignment="1">
      <alignment horizontal="center" vertical="center" wrapText="1"/>
    </xf>
    <xf numFmtId="0" fontId="8" fillId="37" borderId="93" xfId="0" applyFont="1" applyFill="1" applyBorder="1" applyAlignment="1">
      <alignment vertical="center"/>
    </xf>
    <xf numFmtId="208" fontId="8" fillId="0" borderId="56" xfId="0" applyNumberFormat="1" applyFont="1" applyFill="1" applyBorder="1" applyAlignment="1" quotePrefix="1">
      <alignment horizontal="right"/>
    </xf>
    <xf numFmtId="208" fontId="8" fillId="0" borderId="37" xfId="0" applyNumberFormat="1" applyFont="1" applyFill="1" applyBorder="1" applyAlignment="1" quotePrefix="1">
      <alignment horizontal="right"/>
    </xf>
    <xf numFmtId="208" fontId="8" fillId="0" borderId="93" xfId="0" applyNumberFormat="1" applyFont="1" applyFill="1" applyBorder="1" applyAlignment="1" quotePrefix="1">
      <alignment horizontal="right"/>
    </xf>
    <xf numFmtId="0" fontId="8" fillId="37" borderId="71" xfId="0" applyFont="1" applyFill="1" applyBorder="1" applyAlignment="1">
      <alignment vertical="center"/>
    </xf>
    <xf numFmtId="208" fontId="8" fillId="0" borderId="57" xfId="0" applyNumberFormat="1" applyFont="1" applyFill="1" applyBorder="1" applyAlignment="1" quotePrefix="1">
      <alignment horizontal="right"/>
    </xf>
    <xf numFmtId="208" fontId="8" fillId="0" borderId="38" xfId="0" applyNumberFormat="1" applyFont="1" applyFill="1" applyBorder="1" applyAlignment="1" quotePrefix="1">
      <alignment horizontal="right"/>
    </xf>
    <xf numFmtId="208" fontId="8" fillId="0" borderId="71" xfId="0" applyNumberFormat="1" applyFont="1" applyFill="1" applyBorder="1" applyAlignment="1" quotePrefix="1">
      <alignment horizontal="right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204" fontId="8" fillId="0" borderId="94" xfId="0" applyNumberFormat="1" applyFont="1" applyFill="1" applyBorder="1" applyAlignment="1">
      <alignment vertical="center"/>
    </xf>
    <xf numFmtId="204" fontId="8" fillId="0" borderId="95" xfId="0" applyNumberFormat="1" applyFont="1" applyFill="1" applyBorder="1" applyAlignment="1">
      <alignment vertical="center"/>
    </xf>
    <xf numFmtId="204" fontId="8" fillId="0" borderId="61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71" xfId="0" applyNumberFormat="1" applyFont="1" applyFill="1" applyBorder="1" applyAlignment="1">
      <alignment horizontal="right" vertical="center"/>
    </xf>
    <xf numFmtId="204" fontId="8" fillId="0" borderId="37" xfId="0" applyNumberFormat="1" applyFont="1" applyFill="1" applyBorder="1" applyAlignment="1">
      <alignment vertical="center"/>
    </xf>
    <xf numFmtId="38" fontId="69" fillId="37" borderId="80" xfId="121" applyFont="1" applyFill="1" applyBorder="1" applyAlignment="1">
      <alignment horizontal="center" vertical="center" wrapText="1"/>
    </xf>
    <xf numFmtId="38" fontId="69" fillId="37" borderId="37" xfId="121" applyFont="1" applyFill="1" applyBorder="1" applyAlignment="1">
      <alignment horizontal="right" vertical="center"/>
    </xf>
    <xf numFmtId="0" fontId="8" fillId="37" borderId="38" xfId="0" applyFont="1" applyFill="1" applyBorder="1" applyAlignment="1">
      <alignment vertical="center"/>
    </xf>
    <xf numFmtId="38" fontId="8" fillId="0" borderId="38" xfId="121" applyFont="1" applyFill="1" applyBorder="1" applyAlignment="1">
      <alignment vertical="center"/>
    </xf>
    <xf numFmtId="222" fontId="8" fillId="0" borderId="38" xfId="121" applyNumberFormat="1" applyFont="1" applyFill="1" applyBorder="1" applyAlignment="1">
      <alignment vertical="center"/>
    </xf>
    <xf numFmtId="38" fontId="69" fillId="0" borderId="80" xfId="121" applyFont="1" applyFill="1" applyBorder="1" applyAlignment="1">
      <alignment horizontal="center" vertical="center" wrapText="1"/>
    </xf>
    <xf numFmtId="38" fontId="69" fillId="0" borderId="37" xfId="121" applyFont="1" applyFill="1" applyBorder="1" applyAlignment="1">
      <alignment horizontal="right" vertical="center"/>
    </xf>
    <xf numFmtId="204" fontId="8" fillId="0" borderId="38" xfId="121" applyNumberFormat="1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204" fontId="5" fillId="0" borderId="37" xfId="0" applyNumberFormat="1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204" fontId="5" fillId="0" borderId="38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93" xfId="0" applyFont="1" applyFill="1" applyBorder="1" applyAlignment="1">
      <alignment vertical="center"/>
    </xf>
    <xf numFmtId="37" fontId="4" fillId="0" borderId="80" xfId="153" applyNumberFormat="1" applyFont="1" applyFill="1" applyBorder="1" applyAlignment="1" applyProtection="1">
      <alignment vertical="center"/>
      <protection/>
    </xf>
    <xf numFmtId="201" fontId="4" fillId="0" borderId="27" xfId="153" applyNumberFormat="1" applyFont="1" applyFill="1" applyBorder="1" applyAlignment="1" applyProtection="1">
      <alignment vertical="center"/>
      <protection/>
    </xf>
    <xf numFmtId="205" fontId="4" fillId="0" borderId="38" xfId="153" applyNumberFormat="1" applyFont="1" applyFill="1" applyBorder="1" applyAlignment="1" applyProtection="1">
      <alignment vertical="center"/>
      <protection/>
    </xf>
    <xf numFmtId="204" fontId="5" fillId="0" borderId="99" xfId="153" applyNumberFormat="1" applyFont="1" applyFill="1" applyBorder="1" applyAlignment="1">
      <alignment vertical="center"/>
      <protection/>
    </xf>
    <xf numFmtId="205" fontId="4" fillId="0" borderId="62" xfId="153" applyNumberFormat="1" applyFont="1" applyFill="1" applyBorder="1" applyAlignment="1" applyProtection="1">
      <alignment vertical="center"/>
      <protection/>
    </xf>
    <xf numFmtId="37" fontId="5" fillId="0" borderId="14" xfId="153" applyNumberFormat="1" applyFont="1" applyFill="1" applyBorder="1" applyAlignment="1" applyProtection="1">
      <alignment vertical="center"/>
      <protection/>
    </xf>
    <xf numFmtId="205" fontId="4" fillId="0" borderId="14" xfId="153" applyNumberFormat="1" applyFont="1" applyFill="1" applyBorder="1" applyAlignment="1" applyProtection="1">
      <alignment vertical="center" shrinkToFit="1"/>
      <protection/>
    </xf>
    <xf numFmtId="205" fontId="4" fillId="0" borderId="14" xfId="153" applyNumberFormat="1" applyFont="1" applyFill="1" applyBorder="1" applyAlignment="1" applyProtection="1">
      <alignment vertical="center"/>
      <protection/>
    </xf>
    <xf numFmtId="0" fontId="63" fillId="0" borderId="0" xfId="153" applyFont="1" applyFill="1" applyAlignment="1">
      <alignment vertical="center"/>
      <protection/>
    </xf>
    <xf numFmtId="0" fontId="60" fillId="0" borderId="15" xfId="153" applyFont="1" applyFill="1" applyBorder="1" applyAlignment="1" applyProtection="1">
      <alignment horizontal="center" vertical="center"/>
      <protection/>
    </xf>
    <xf numFmtId="0" fontId="63" fillId="0" borderId="0" xfId="153" applyFont="1" applyFill="1" applyAlignment="1" applyProtection="1">
      <alignment vertical="center"/>
      <protection/>
    </xf>
    <xf numFmtId="0" fontId="63" fillId="0" borderId="0" xfId="153" applyFont="1" applyFill="1" applyBorder="1" applyAlignment="1" applyProtection="1">
      <alignment vertical="center"/>
      <protection/>
    </xf>
    <xf numFmtId="0" fontId="60" fillId="0" borderId="0" xfId="153" applyFont="1" applyFill="1" applyAlignment="1" applyProtection="1">
      <alignment vertical="top"/>
      <protection/>
    </xf>
    <xf numFmtId="0" fontId="60" fillId="0" borderId="15" xfId="153" applyFont="1" applyFill="1" applyBorder="1" applyAlignment="1">
      <alignment horizontal="center" vertical="center" shrinkToFit="1"/>
      <protection/>
    </xf>
    <xf numFmtId="0" fontId="64" fillId="0" borderId="15" xfId="153" applyFont="1" applyFill="1" applyBorder="1" applyAlignment="1">
      <alignment horizontal="center" vertical="center" shrinkToFit="1"/>
      <protection/>
    </xf>
    <xf numFmtId="182" fontId="64" fillId="0" borderId="0" xfId="153" applyNumberFormat="1" applyFont="1" applyFill="1" applyBorder="1" applyAlignment="1" quotePrefix="1">
      <alignment horizontal="right" vertical="center"/>
      <protection/>
    </xf>
    <xf numFmtId="0" fontId="60" fillId="0" borderId="12" xfId="153" applyFont="1" applyFill="1" applyBorder="1" applyAlignment="1">
      <alignment horizontal="center" vertical="center" shrinkToFit="1"/>
      <protection/>
    </xf>
    <xf numFmtId="182" fontId="60" fillId="0" borderId="41" xfId="153" applyNumberFormat="1" applyFont="1" applyFill="1" applyBorder="1" applyAlignment="1" quotePrefix="1">
      <alignment horizontal="right" vertical="center"/>
      <protection/>
    </xf>
    <xf numFmtId="182" fontId="5" fillId="0" borderId="23" xfId="153" applyNumberFormat="1" applyFont="1" applyFill="1" applyBorder="1" applyAlignment="1" quotePrefix="1">
      <alignment horizontal="right" vertical="center"/>
      <protection/>
    </xf>
    <xf numFmtId="182" fontId="5" fillId="0" borderId="30" xfId="153" applyNumberFormat="1" applyFont="1" applyFill="1" applyBorder="1" applyAlignment="1" quotePrefix="1">
      <alignment horizontal="right" vertical="center"/>
      <protection/>
    </xf>
    <xf numFmtId="183" fontId="5" fillId="0" borderId="17" xfId="153" applyNumberFormat="1" applyFont="1" applyFill="1" applyBorder="1" applyAlignment="1" quotePrefix="1">
      <alignment horizontal="right" vertical="center"/>
      <protection/>
    </xf>
    <xf numFmtId="185" fontId="5" fillId="0" borderId="17" xfId="153" applyNumberFormat="1" applyFont="1" applyFill="1" applyBorder="1" applyAlignment="1" quotePrefix="1">
      <alignment horizontal="right" vertical="center"/>
      <protection/>
    </xf>
    <xf numFmtId="185" fontId="5" fillId="0" borderId="13" xfId="153" applyNumberFormat="1" applyFont="1" applyFill="1" applyBorder="1" applyAlignment="1" quotePrefix="1">
      <alignment horizontal="right" vertical="center"/>
      <protection/>
    </xf>
    <xf numFmtId="182" fontId="5" fillId="0" borderId="17" xfId="153" applyNumberFormat="1" applyFont="1" applyFill="1" applyBorder="1" applyAlignment="1" quotePrefix="1">
      <alignment horizontal="right" vertical="center"/>
      <protection/>
    </xf>
    <xf numFmtId="185" fontId="5" fillId="0" borderId="15" xfId="153" applyNumberFormat="1" applyFont="1" applyFill="1" applyBorder="1" applyAlignment="1" quotePrefix="1">
      <alignment horizontal="right" vertical="center"/>
      <protection/>
    </xf>
    <xf numFmtId="185" fontId="5" fillId="0" borderId="12" xfId="153" applyNumberFormat="1" applyFont="1" applyFill="1" applyBorder="1" applyAlignment="1" quotePrefix="1">
      <alignment horizontal="right" vertical="center"/>
      <protection/>
    </xf>
    <xf numFmtId="205" fontId="5" fillId="0" borderId="11" xfId="153" applyNumberFormat="1" applyFont="1" applyFill="1" applyBorder="1" applyAlignment="1">
      <alignment vertical="center"/>
      <protection/>
    </xf>
    <xf numFmtId="204" fontId="5" fillId="0" borderId="11" xfId="153" applyNumberFormat="1" applyFont="1" applyFill="1" applyBorder="1" applyAlignment="1">
      <alignment vertical="center"/>
      <protection/>
    </xf>
    <xf numFmtId="205" fontId="5" fillId="0" borderId="15" xfId="153" applyNumberFormat="1" applyFont="1" applyFill="1" applyBorder="1" applyAlignment="1">
      <alignment vertical="center"/>
      <protection/>
    </xf>
    <xf numFmtId="204" fontId="5" fillId="0" borderId="15" xfId="153" applyNumberFormat="1" applyFont="1" applyFill="1" applyBorder="1" applyAlignment="1">
      <alignment vertical="center"/>
      <protection/>
    </xf>
    <xf numFmtId="205" fontId="5" fillId="0" borderId="12" xfId="153" applyNumberFormat="1" applyFont="1" applyFill="1" applyBorder="1" applyAlignment="1">
      <alignment vertical="center"/>
      <protection/>
    </xf>
    <xf numFmtId="204" fontId="5" fillId="0" borderId="12" xfId="153" applyNumberFormat="1" applyFont="1" applyFill="1" applyBorder="1" applyAlignment="1">
      <alignment vertical="center"/>
      <protection/>
    </xf>
    <xf numFmtId="0" fontId="4" fillId="0" borderId="35" xfId="153" applyFont="1" applyFill="1" applyBorder="1" applyAlignment="1" applyProtection="1">
      <alignment horizontal="center" vertical="center"/>
      <protection/>
    </xf>
    <xf numFmtId="0" fontId="4" fillId="0" borderId="13" xfId="153" applyFont="1" applyFill="1" applyBorder="1" applyAlignment="1" applyProtection="1">
      <alignment horizontal="center" vertical="center" wrapText="1"/>
      <protection/>
    </xf>
    <xf numFmtId="183" fontId="5" fillId="0" borderId="0" xfId="153" applyNumberFormat="1" applyFont="1" applyFill="1" applyAlignment="1" quotePrefix="1">
      <alignment horizontal="right" vertical="center"/>
      <protection/>
    </xf>
    <xf numFmtId="185" fontId="5" fillId="0" borderId="0" xfId="153" applyNumberFormat="1" applyFont="1" applyFill="1" applyAlignment="1" quotePrefix="1">
      <alignment horizontal="right" vertical="center"/>
      <protection/>
    </xf>
    <xf numFmtId="185" fontId="5" fillId="0" borderId="41" xfId="153" applyNumberFormat="1" applyFont="1" applyFill="1" applyBorder="1" applyAlignment="1" quotePrefix="1">
      <alignment horizontal="right" vertical="center"/>
      <protection/>
    </xf>
    <xf numFmtId="214" fontId="60" fillId="0" borderId="0" xfId="153" applyNumberFormat="1" applyFont="1" applyFill="1" applyBorder="1" applyAlignment="1" quotePrefix="1">
      <alignment horizontal="right" vertical="center"/>
      <protection/>
    </xf>
    <xf numFmtId="206" fontId="60" fillId="0" borderId="0" xfId="153" applyNumberFormat="1" applyFont="1" applyFill="1" applyBorder="1" applyAlignment="1" quotePrefix="1">
      <alignment horizontal="right" vertical="center"/>
      <protection/>
    </xf>
    <xf numFmtId="206" fontId="60" fillId="0" borderId="42" xfId="153" applyNumberFormat="1" applyFont="1" applyFill="1" applyBorder="1" applyAlignment="1" applyProtection="1">
      <alignment vertical="center"/>
      <protection/>
    </xf>
    <xf numFmtId="214" fontId="60" fillId="0" borderId="42" xfId="153" applyNumberFormat="1" applyFont="1" applyFill="1" applyBorder="1" applyAlignment="1" quotePrefix="1">
      <alignment horizontal="right" vertical="center"/>
      <protection/>
    </xf>
    <xf numFmtId="206" fontId="60" fillId="0" borderId="42" xfId="153" applyNumberFormat="1" applyFont="1" applyFill="1" applyBorder="1" applyAlignment="1" quotePrefix="1">
      <alignment horizontal="right" vertical="center"/>
      <protection/>
    </xf>
    <xf numFmtId="206" fontId="64" fillId="0" borderId="42" xfId="153" applyNumberFormat="1" applyFont="1" applyFill="1" applyBorder="1" applyAlignment="1" quotePrefix="1">
      <alignment horizontal="right" vertical="center"/>
      <protection/>
    </xf>
    <xf numFmtId="214" fontId="64" fillId="0" borderId="42" xfId="153" applyNumberFormat="1" applyFont="1" applyFill="1" applyBorder="1" applyAlignment="1" quotePrefix="1">
      <alignment horizontal="right" vertical="center"/>
      <protection/>
    </xf>
    <xf numFmtId="214" fontId="60" fillId="0" borderId="43" xfId="153" applyNumberFormat="1" applyFont="1" applyFill="1" applyBorder="1" applyAlignment="1" quotePrefix="1">
      <alignment horizontal="right" vertical="center"/>
      <protection/>
    </xf>
    <xf numFmtId="206" fontId="60" fillId="0" borderId="43" xfId="153" applyNumberFormat="1" applyFont="1" applyFill="1" applyBorder="1" applyAlignment="1" quotePrefix="1">
      <alignment horizontal="right" vertical="center"/>
      <protection/>
    </xf>
    <xf numFmtId="179" fontId="60" fillId="0" borderId="71" xfId="0" applyNumberFormat="1" applyFont="1" applyFill="1" applyBorder="1" applyAlignment="1">
      <alignment vertical="center"/>
    </xf>
    <xf numFmtId="3" fontId="60" fillId="0" borderId="57" xfId="0" applyNumberFormat="1" applyFont="1" applyFill="1" applyBorder="1" applyAlignment="1">
      <alignment vertical="center"/>
    </xf>
    <xf numFmtId="3" fontId="60" fillId="0" borderId="71" xfId="0" applyNumberFormat="1" applyFont="1" applyFill="1" applyBorder="1" applyAlignment="1">
      <alignment vertical="center"/>
    </xf>
    <xf numFmtId="179" fontId="60" fillId="0" borderId="38" xfId="0" applyNumberFormat="1" applyFont="1" applyFill="1" applyBorder="1" applyAlignment="1">
      <alignment vertical="center"/>
    </xf>
    <xf numFmtId="179" fontId="60" fillId="0" borderId="72" xfId="0" applyNumberFormat="1" applyFont="1" applyFill="1" applyBorder="1" applyAlignment="1">
      <alignment vertical="center"/>
    </xf>
    <xf numFmtId="204" fontId="60" fillId="0" borderId="51" xfId="0" applyNumberFormat="1" applyFont="1" applyFill="1" applyBorder="1" applyAlignment="1">
      <alignment vertical="center"/>
    </xf>
    <xf numFmtId="204" fontId="60" fillId="0" borderId="72" xfId="0" applyNumberFormat="1" applyFont="1" applyFill="1" applyBorder="1" applyAlignment="1">
      <alignment vertical="center"/>
    </xf>
    <xf numFmtId="179" fontId="60" fillId="0" borderId="76" xfId="0" applyNumberFormat="1" applyFont="1" applyFill="1" applyBorder="1" applyAlignment="1">
      <alignment vertical="center"/>
    </xf>
    <xf numFmtId="3" fontId="60" fillId="0" borderId="75" xfId="0" applyNumberFormat="1" applyFont="1" applyFill="1" applyBorder="1" applyAlignment="1">
      <alignment vertical="center"/>
    </xf>
    <xf numFmtId="3" fontId="60" fillId="0" borderId="76" xfId="0" applyNumberFormat="1" applyFont="1" applyFill="1" applyBorder="1" applyAlignment="1">
      <alignment vertical="center"/>
    </xf>
    <xf numFmtId="179" fontId="60" fillId="0" borderId="77" xfId="0" applyNumberFormat="1" applyFont="1" applyFill="1" applyBorder="1" applyAlignment="1">
      <alignment vertical="center"/>
    </xf>
    <xf numFmtId="179" fontId="60" fillId="0" borderId="100" xfId="0" applyNumberFormat="1" applyFont="1" applyFill="1" applyBorder="1" applyAlignment="1">
      <alignment vertical="center"/>
    </xf>
    <xf numFmtId="204" fontId="60" fillId="0" borderId="101" xfId="0" applyNumberFormat="1" applyFont="1" applyFill="1" applyBorder="1" applyAlignment="1">
      <alignment vertical="center"/>
    </xf>
    <xf numFmtId="204" fontId="60" fillId="0" borderId="100" xfId="0" applyNumberFormat="1" applyFont="1" applyFill="1" applyBorder="1" applyAlignment="1">
      <alignment vertical="center"/>
    </xf>
    <xf numFmtId="38" fontId="60" fillId="0" borderId="38" xfId="12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210" fontId="4" fillId="0" borderId="21" xfId="153" applyNumberFormat="1" applyFont="1" applyFill="1" applyBorder="1" applyAlignment="1" applyProtection="1">
      <alignment horizontal="right" vertical="center"/>
      <protection/>
    </xf>
    <xf numFmtId="185" fontId="5" fillId="0" borderId="10" xfId="153" applyNumberFormat="1" applyFont="1" applyFill="1" applyBorder="1" applyAlignment="1" quotePrefix="1">
      <alignment horizontal="right" vertical="center"/>
      <protection/>
    </xf>
    <xf numFmtId="210" fontId="4" fillId="0" borderId="22" xfId="153" applyNumberFormat="1" applyFont="1" applyFill="1" applyBorder="1" applyAlignment="1" applyProtection="1">
      <alignment horizontal="right" vertical="center"/>
      <protection/>
    </xf>
    <xf numFmtId="3" fontId="5" fillId="0" borderId="57" xfId="0" applyNumberFormat="1" applyFont="1" applyFill="1" applyBorder="1" applyAlignment="1">
      <alignment vertical="center"/>
    </xf>
    <xf numFmtId="3" fontId="5" fillId="0" borderId="72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horizontal="right" vertical="center"/>
    </xf>
    <xf numFmtId="3" fontId="5" fillId="0" borderId="72" xfId="0" applyNumberFormat="1" applyFont="1" applyFill="1" applyBorder="1" applyAlignment="1">
      <alignment horizontal="right" vertical="center"/>
    </xf>
    <xf numFmtId="3" fontId="5" fillId="0" borderId="75" xfId="0" applyNumberFormat="1" applyFont="1" applyFill="1" applyBorder="1" applyAlignment="1">
      <alignment vertical="center"/>
    </xf>
    <xf numFmtId="3" fontId="5" fillId="0" borderId="100" xfId="0" applyNumberFormat="1" applyFont="1" applyFill="1" applyBorder="1" applyAlignment="1">
      <alignment vertical="center"/>
    </xf>
    <xf numFmtId="205" fontId="60" fillId="0" borderId="11" xfId="153" applyNumberFormat="1" applyFont="1" applyFill="1" applyBorder="1" applyAlignment="1" applyProtection="1">
      <alignment horizontal="right" vertical="center"/>
      <protection/>
    </xf>
    <xf numFmtId="204" fontId="60" fillId="0" borderId="20" xfId="153" applyNumberFormat="1" applyFont="1" applyFill="1" applyBorder="1" applyAlignment="1">
      <alignment vertical="center"/>
      <protection/>
    </xf>
    <xf numFmtId="205" fontId="60" fillId="0" borderId="15" xfId="153" applyNumberFormat="1" applyFont="1" applyFill="1" applyBorder="1" applyAlignment="1" applyProtection="1">
      <alignment horizontal="right" vertical="center"/>
      <protection/>
    </xf>
    <xf numFmtId="204" fontId="60" fillId="0" borderId="21" xfId="153" applyNumberFormat="1" applyFont="1" applyFill="1" applyBorder="1" applyAlignment="1">
      <alignment vertical="center"/>
      <protection/>
    </xf>
    <xf numFmtId="179" fontId="60" fillId="0" borderId="12" xfId="153" applyNumberFormat="1" applyFont="1" applyFill="1" applyBorder="1" applyAlignment="1" applyProtection="1">
      <alignment horizontal="right" vertical="center"/>
      <protection/>
    </xf>
    <xf numFmtId="205" fontId="60" fillId="0" borderId="12" xfId="153" applyNumberFormat="1" applyFont="1" applyFill="1" applyBorder="1" applyAlignment="1" applyProtection="1">
      <alignment horizontal="right" vertical="center"/>
      <protection/>
    </xf>
    <xf numFmtId="204" fontId="60" fillId="0" borderId="32" xfId="153" applyNumberFormat="1" applyFont="1" applyFill="1" applyBorder="1" applyAlignment="1">
      <alignment vertical="center"/>
      <protection/>
    </xf>
    <xf numFmtId="37" fontId="60" fillId="0" borderId="13" xfId="153" applyNumberFormat="1" applyFont="1" applyFill="1" applyBorder="1" applyAlignment="1" applyProtection="1">
      <alignment horizontal="right" vertical="center"/>
      <protection/>
    </xf>
    <xf numFmtId="204" fontId="60" fillId="0" borderId="11" xfId="153" applyNumberFormat="1" applyFont="1" applyFill="1" applyBorder="1" applyAlignment="1">
      <alignment vertical="center"/>
      <protection/>
    </xf>
    <xf numFmtId="204" fontId="60" fillId="0" borderId="15" xfId="153" applyNumberFormat="1" applyFont="1" applyFill="1" applyBorder="1" applyAlignment="1">
      <alignment vertical="center"/>
      <protection/>
    </xf>
    <xf numFmtId="205" fontId="60" fillId="0" borderId="12" xfId="153" applyNumberFormat="1" applyFont="1" applyFill="1" applyBorder="1" applyAlignment="1" applyProtection="1">
      <alignment horizontal="right"/>
      <protection/>
    </xf>
    <xf numFmtId="204" fontId="60" fillId="0" borderId="12" xfId="153" applyNumberFormat="1" applyFont="1" applyFill="1" applyBorder="1" applyAlignment="1">
      <alignment/>
      <protection/>
    </xf>
    <xf numFmtId="179" fontId="60" fillId="0" borderId="11" xfId="153" applyNumberFormat="1" applyFont="1" applyFill="1" applyBorder="1" applyAlignment="1" applyProtection="1">
      <alignment horizontal="right" vertical="center"/>
      <protection/>
    </xf>
    <xf numFmtId="204" fontId="60" fillId="0" borderId="12" xfId="153" applyNumberFormat="1" applyFont="1" applyFill="1" applyBorder="1" applyAlignment="1">
      <alignment vertical="center"/>
      <protection/>
    </xf>
    <xf numFmtId="205" fontId="4" fillId="0" borderId="15" xfId="117" applyNumberFormat="1" applyFont="1" applyFill="1" applyBorder="1" applyAlignment="1" applyProtection="1">
      <alignment horizontal="right" vertical="center"/>
      <protection/>
    </xf>
    <xf numFmtId="206" fontId="5" fillId="0" borderId="11" xfId="117" applyNumberFormat="1" applyFont="1" applyFill="1" applyBorder="1" applyAlignment="1">
      <alignment vertical="center"/>
    </xf>
    <xf numFmtId="206" fontId="5" fillId="0" borderId="15" xfId="117" applyNumberFormat="1" applyFont="1" applyFill="1" applyBorder="1" applyAlignment="1">
      <alignment vertical="center"/>
    </xf>
    <xf numFmtId="37" fontId="4" fillId="0" borderId="0" xfId="153" applyNumberFormat="1" applyFont="1" applyFill="1" applyBorder="1" applyAlignment="1" applyProtection="1">
      <alignment vertical="center"/>
      <protection/>
    </xf>
    <xf numFmtId="37" fontId="4" fillId="0" borderId="10" xfId="153" applyNumberFormat="1" applyFont="1" applyFill="1" applyBorder="1" applyAlignment="1" applyProtection="1">
      <alignment vertical="center"/>
      <protection/>
    </xf>
    <xf numFmtId="205" fontId="4" fillId="0" borderId="12" xfId="117" applyNumberFormat="1" applyFont="1" applyFill="1" applyBorder="1" applyAlignment="1" applyProtection="1">
      <alignment horizontal="right" vertical="center"/>
      <protection/>
    </xf>
    <xf numFmtId="206" fontId="5" fillId="0" borderId="12" xfId="117" applyNumberFormat="1" applyFont="1" applyFill="1" applyBorder="1" applyAlignment="1">
      <alignment vertical="center"/>
    </xf>
    <xf numFmtId="205" fontId="4" fillId="0" borderId="11" xfId="153" applyNumberFormat="1" applyFont="1" applyFill="1" applyBorder="1" applyAlignment="1" applyProtection="1">
      <alignment horizontal="right" vertical="center"/>
      <protection/>
    </xf>
    <xf numFmtId="205" fontId="4" fillId="0" borderId="15" xfId="153" applyNumberFormat="1" applyFont="1" applyFill="1" applyBorder="1" applyAlignment="1" applyProtection="1">
      <alignment horizontal="right" vertical="center"/>
      <protection/>
    </xf>
    <xf numFmtId="205" fontId="4" fillId="0" borderId="12" xfId="153" applyNumberFormat="1" applyFont="1" applyFill="1" applyBorder="1" applyAlignment="1" applyProtection="1">
      <alignment horizontal="right" vertical="center"/>
      <protection/>
    </xf>
    <xf numFmtId="209" fontId="60" fillId="0" borderId="0" xfId="150" applyNumberFormat="1" applyFont="1" applyFill="1" applyBorder="1" applyAlignment="1">
      <alignment vertical="center"/>
      <protection/>
    </xf>
    <xf numFmtId="187" fontId="5" fillId="0" borderId="41" xfId="161" applyNumberFormat="1" applyFont="1" applyFill="1" applyBorder="1" applyAlignment="1" quotePrefix="1">
      <alignment horizontal="right" vertical="center"/>
      <protection/>
    </xf>
    <xf numFmtId="3" fontId="5" fillId="0" borderId="38" xfId="0" applyNumberFormat="1" applyFont="1" applyFill="1" applyBorder="1" applyAlignment="1">
      <alignment/>
    </xf>
    <xf numFmtId="205" fontId="5" fillId="0" borderId="38" xfId="0" applyNumberFormat="1" applyFont="1" applyFill="1" applyBorder="1" applyAlignment="1">
      <alignment/>
    </xf>
    <xf numFmtId="227" fontId="5" fillId="0" borderId="38" xfId="0" applyNumberFormat="1" applyFont="1" applyFill="1" applyBorder="1" applyAlignment="1">
      <alignment horizontal="right"/>
    </xf>
    <xf numFmtId="210" fontId="4" fillId="0" borderId="15" xfId="153" applyNumberFormat="1" applyFont="1" applyFill="1" applyBorder="1" applyAlignment="1" applyProtection="1">
      <alignment horizontal="right" vertical="center"/>
      <protection/>
    </xf>
    <xf numFmtId="185" fontId="5" fillId="0" borderId="25" xfId="153" applyNumberFormat="1" applyFont="1" applyFill="1" applyBorder="1" applyAlignment="1" quotePrefix="1">
      <alignment horizontal="right" vertical="center"/>
      <protection/>
    </xf>
    <xf numFmtId="210" fontId="4" fillId="0" borderId="12" xfId="153" applyNumberFormat="1" applyFont="1" applyFill="1" applyBorder="1" applyAlignment="1" applyProtection="1">
      <alignment horizontal="right" vertical="center"/>
      <protection/>
    </xf>
    <xf numFmtId="182" fontId="5" fillId="0" borderId="15" xfId="153" applyNumberFormat="1" applyFont="1" applyFill="1" applyBorder="1" applyAlignment="1" quotePrefix="1">
      <alignment horizontal="right" vertical="center"/>
      <protection/>
    </xf>
    <xf numFmtId="182" fontId="5" fillId="0" borderId="12" xfId="153" applyNumberFormat="1" applyFont="1" applyFill="1" applyBorder="1" applyAlignment="1" quotePrefix="1">
      <alignment horizontal="right" vertical="center"/>
      <protection/>
    </xf>
    <xf numFmtId="37" fontId="5" fillId="0" borderId="30" xfId="153" applyNumberFormat="1" applyFont="1" applyFill="1" applyBorder="1" applyAlignment="1" applyProtection="1">
      <alignment horizontal="right"/>
      <protection/>
    </xf>
    <xf numFmtId="201" fontId="5" fillId="0" borderId="29" xfId="153" applyNumberFormat="1" applyFont="1" applyFill="1" applyBorder="1" applyAlignment="1" applyProtection="1">
      <alignment horizontal="right"/>
      <protection/>
    </xf>
    <xf numFmtId="205" fontId="4" fillId="0" borderId="11" xfId="153" applyNumberFormat="1" applyFont="1" applyFill="1" applyBorder="1" applyAlignment="1" applyProtection="1">
      <alignment horizontal="right"/>
      <protection/>
    </xf>
    <xf numFmtId="204" fontId="5" fillId="0" borderId="11" xfId="153" applyNumberFormat="1" applyFont="1" applyFill="1" applyBorder="1" applyAlignment="1">
      <alignment/>
      <protection/>
    </xf>
    <xf numFmtId="37" fontId="5" fillId="0" borderId="0" xfId="153" applyNumberFormat="1" applyFont="1" applyFill="1" applyBorder="1" applyAlignment="1" applyProtection="1">
      <alignment horizontal="right"/>
      <protection/>
    </xf>
    <xf numFmtId="201" fontId="5" fillId="0" borderId="28" xfId="153" applyNumberFormat="1" applyFont="1" applyFill="1" applyBorder="1" applyAlignment="1" applyProtection="1">
      <alignment horizontal="right"/>
      <protection/>
    </xf>
    <xf numFmtId="205" fontId="4" fillId="0" borderId="15" xfId="153" applyNumberFormat="1" applyFont="1" applyFill="1" applyBorder="1" applyAlignment="1" applyProtection="1">
      <alignment horizontal="right"/>
      <protection/>
    </xf>
    <xf numFmtId="204" fontId="5" fillId="0" borderId="15" xfId="153" applyNumberFormat="1" applyFont="1" applyFill="1" applyBorder="1" applyAlignment="1">
      <alignment/>
      <protection/>
    </xf>
    <xf numFmtId="37" fontId="5" fillId="0" borderId="16" xfId="153" applyNumberFormat="1" applyFont="1" applyFill="1" applyBorder="1" applyAlignment="1" applyProtection="1">
      <alignment horizontal="right"/>
      <protection/>
    </xf>
    <xf numFmtId="182" fontId="5" fillId="0" borderId="0" xfId="153" applyNumberFormat="1" applyFont="1" applyFill="1" applyAlignment="1">
      <alignment horizontal="right"/>
      <protection/>
    </xf>
    <xf numFmtId="201" fontId="5" fillId="0" borderId="31" xfId="153" applyNumberFormat="1" applyFont="1" applyFill="1" applyBorder="1" applyAlignment="1" applyProtection="1">
      <alignment horizontal="right"/>
      <protection/>
    </xf>
    <xf numFmtId="205" fontId="4" fillId="0" borderId="26" xfId="153" applyNumberFormat="1" applyFont="1" applyFill="1" applyBorder="1" applyAlignment="1" applyProtection="1">
      <alignment horizontal="right"/>
      <protection/>
    </xf>
    <xf numFmtId="204" fontId="5" fillId="0" borderId="26" xfId="153" applyNumberFormat="1" applyFont="1" applyFill="1" applyBorder="1" applyAlignment="1">
      <alignment/>
      <protection/>
    </xf>
    <xf numFmtId="205" fontId="4" fillId="0" borderId="12" xfId="153" applyNumberFormat="1" applyFont="1" applyFill="1" applyBorder="1" applyAlignment="1" applyProtection="1">
      <alignment horizontal="right"/>
      <protection/>
    </xf>
    <xf numFmtId="204" fontId="5" fillId="0" borderId="12" xfId="153" applyNumberFormat="1" applyFont="1" applyFill="1" applyBorder="1" applyAlignment="1">
      <alignment/>
      <protection/>
    </xf>
    <xf numFmtId="201" fontId="5" fillId="0" borderId="44" xfId="153" applyNumberFormat="1" applyFont="1" applyFill="1" applyBorder="1" applyAlignment="1" applyProtection="1">
      <alignment horizontal="right"/>
      <protection/>
    </xf>
    <xf numFmtId="37" fontId="14" fillId="0" borderId="15" xfId="153" applyNumberFormat="1" applyFont="1" applyFill="1" applyBorder="1" applyAlignment="1" applyProtection="1">
      <alignment/>
      <protection/>
    </xf>
    <xf numFmtId="37" fontId="14" fillId="0" borderId="12" xfId="153" applyNumberFormat="1" applyFont="1" applyFill="1" applyBorder="1" applyAlignment="1" applyProtection="1">
      <alignment/>
      <protection/>
    </xf>
    <xf numFmtId="188" fontId="60" fillId="0" borderId="0" xfId="161" applyNumberFormat="1" applyFont="1" applyFill="1" applyBorder="1" applyAlignment="1" quotePrefix="1">
      <alignment horizontal="right" vertical="center"/>
      <protection/>
    </xf>
    <xf numFmtId="187" fontId="63" fillId="0" borderId="0" xfId="153" applyNumberFormat="1" applyFont="1" applyAlignment="1">
      <alignment horizontal="center" vertical="center"/>
      <protection/>
    </xf>
    <xf numFmtId="0" fontId="60" fillId="0" borderId="0" xfId="153" applyFont="1" applyAlignment="1" applyProtection="1">
      <alignment horizontal="left"/>
      <protection/>
    </xf>
    <xf numFmtId="0" fontId="4" fillId="37" borderId="17" xfId="153" applyFont="1" applyFill="1" applyBorder="1" applyAlignment="1" applyProtection="1">
      <alignment horizontal="center" vertical="center"/>
      <protection/>
    </xf>
    <xf numFmtId="0" fontId="4" fillId="37" borderId="13" xfId="153" applyFont="1" applyFill="1" applyBorder="1" applyAlignment="1" applyProtection="1">
      <alignment horizontal="center" vertical="center"/>
      <protection/>
    </xf>
    <xf numFmtId="214" fontId="63" fillId="0" borderId="0" xfId="153" applyNumberFormat="1" applyFont="1" applyFill="1">
      <alignment/>
      <protection/>
    </xf>
    <xf numFmtId="0" fontId="64" fillId="0" borderId="15" xfId="153" applyFont="1" applyBorder="1" applyAlignment="1">
      <alignment horizontal="center" vertical="center" shrinkToFit="1"/>
      <protection/>
    </xf>
    <xf numFmtId="38" fontId="64" fillId="0" borderId="15" xfId="121" applyFont="1" applyBorder="1" applyAlignment="1">
      <alignment horizontal="center" vertical="center" shrinkToFit="1"/>
    </xf>
    <xf numFmtId="38" fontId="64" fillId="0" borderId="15" xfId="121" applyFont="1" applyBorder="1" applyAlignment="1" applyProtection="1">
      <alignment horizontal="center" vertical="center"/>
      <protection/>
    </xf>
    <xf numFmtId="214" fontId="64" fillId="0" borderId="15" xfId="153" applyNumberFormat="1" applyFont="1" applyFill="1" applyBorder="1" applyAlignment="1" quotePrefix="1">
      <alignment horizontal="right" vertical="center"/>
      <protection/>
    </xf>
    <xf numFmtId="37" fontId="64" fillId="0" borderId="15" xfId="153" applyNumberFormat="1" applyFont="1" applyFill="1" applyBorder="1" applyAlignment="1" applyProtection="1">
      <alignment horizontal="right" vertical="center"/>
      <protection/>
    </xf>
    <xf numFmtId="0" fontId="48" fillId="0" borderId="0" xfId="99" applyFill="1" applyAlignment="1" applyProtection="1">
      <alignment horizontal="left"/>
      <protection/>
    </xf>
    <xf numFmtId="0" fontId="60" fillId="0" borderId="14" xfId="153" applyFont="1" applyFill="1" applyBorder="1" applyAlignment="1" applyProtection="1">
      <alignment horizontal="center" vertical="center"/>
      <protection/>
    </xf>
    <xf numFmtId="0" fontId="60" fillId="0" borderId="11" xfId="153" applyFont="1" applyFill="1" applyBorder="1" applyAlignment="1" applyProtection="1">
      <alignment horizontal="center" vertical="center" wrapText="1"/>
      <protection/>
    </xf>
    <xf numFmtId="0" fontId="60" fillId="0" borderId="12" xfId="153" applyFont="1" applyFill="1" applyBorder="1" applyAlignment="1" applyProtection="1">
      <alignment horizontal="center" vertical="center" wrapText="1"/>
      <protection/>
    </xf>
    <xf numFmtId="0" fontId="63" fillId="0" borderId="41" xfId="153" applyFont="1" applyBorder="1" applyAlignment="1" applyProtection="1">
      <alignment horizontal="left"/>
      <protection/>
    </xf>
    <xf numFmtId="0" fontId="60" fillId="0" borderId="11" xfId="153" applyFont="1" applyBorder="1" applyAlignment="1" applyProtection="1">
      <alignment horizontal="center" vertical="center"/>
      <protection/>
    </xf>
    <xf numFmtId="0" fontId="60" fillId="0" borderId="12" xfId="153" applyFont="1" applyBorder="1" applyAlignment="1" applyProtection="1">
      <alignment horizontal="center" vertical="center"/>
      <protection/>
    </xf>
    <xf numFmtId="0" fontId="60" fillId="0" borderId="40" xfId="153" applyFont="1" applyBorder="1" applyAlignment="1" applyProtection="1">
      <alignment horizontal="center" vertical="center"/>
      <protection/>
    </xf>
    <xf numFmtId="0" fontId="60" fillId="0" borderId="35" xfId="153" applyFont="1" applyBorder="1" applyAlignment="1" applyProtection="1">
      <alignment horizontal="center" vertical="center"/>
      <protection/>
    </xf>
    <xf numFmtId="0" fontId="60" fillId="0" borderId="33" xfId="153" applyFont="1" applyBorder="1" applyAlignment="1" applyProtection="1">
      <alignment horizontal="center" vertical="center"/>
      <protection/>
    </xf>
    <xf numFmtId="0" fontId="48" fillId="37" borderId="0" xfId="99" applyFill="1" applyAlignment="1" applyProtection="1">
      <alignment horizontal="left"/>
      <protection/>
    </xf>
    <xf numFmtId="201" fontId="60" fillId="0" borderId="13" xfId="153" applyNumberFormat="1" applyFont="1" applyFill="1" applyBorder="1" applyAlignment="1" quotePrefix="1">
      <alignment horizontal="center" vertical="center"/>
      <protection/>
    </xf>
    <xf numFmtId="201" fontId="60" fillId="0" borderId="25" xfId="153" applyNumberFormat="1" applyFont="1" applyFill="1" applyBorder="1" applyAlignment="1" quotePrefix="1">
      <alignment horizontal="center" vertical="center"/>
      <protection/>
    </xf>
    <xf numFmtId="201" fontId="60" fillId="33" borderId="13" xfId="153" applyNumberFormat="1" applyFont="1" applyFill="1" applyBorder="1" applyAlignment="1" quotePrefix="1">
      <alignment horizontal="center" vertical="center"/>
      <protection/>
    </xf>
    <xf numFmtId="201" fontId="60" fillId="33" borderId="25" xfId="153" applyNumberFormat="1" applyFont="1" applyFill="1" applyBorder="1" applyAlignment="1" quotePrefix="1">
      <alignment horizontal="center" vertical="center"/>
      <protection/>
    </xf>
    <xf numFmtId="201" fontId="60" fillId="37" borderId="13" xfId="153" applyNumberFormat="1" applyFont="1" applyFill="1" applyBorder="1" applyAlignment="1" quotePrefix="1">
      <alignment horizontal="center" vertical="center"/>
      <protection/>
    </xf>
    <xf numFmtId="201" fontId="60" fillId="37" borderId="25" xfId="153" applyNumberFormat="1" applyFont="1" applyFill="1" applyBorder="1" applyAlignment="1" quotePrefix="1">
      <alignment horizontal="center" vertical="center"/>
      <protection/>
    </xf>
    <xf numFmtId="0" fontId="69" fillId="37" borderId="14" xfId="153" applyFont="1" applyFill="1" applyBorder="1" applyAlignment="1">
      <alignment horizontal="center" vertical="center" textRotation="255"/>
      <protection/>
    </xf>
    <xf numFmtId="0" fontId="4" fillId="37" borderId="23" xfId="153" applyFont="1" applyFill="1" applyBorder="1" applyAlignment="1" applyProtection="1">
      <alignment horizontal="left" vertical="center"/>
      <protection/>
    </xf>
    <xf numFmtId="0" fontId="4" fillId="37" borderId="24" xfId="153" applyFont="1" applyFill="1" applyBorder="1" applyAlignment="1" applyProtection="1">
      <alignment horizontal="left" vertical="center"/>
      <protection/>
    </xf>
    <xf numFmtId="201" fontId="60" fillId="0" borderId="23" xfId="153" applyNumberFormat="1" applyFont="1" applyFill="1" applyBorder="1" applyAlignment="1" quotePrefix="1">
      <alignment horizontal="center" vertical="center"/>
      <protection/>
    </xf>
    <xf numFmtId="201" fontId="60" fillId="0" borderId="24" xfId="153" applyNumberFormat="1" applyFont="1" applyFill="1" applyBorder="1" applyAlignment="1" quotePrefix="1">
      <alignment horizontal="center" vertical="center"/>
      <protection/>
    </xf>
    <xf numFmtId="201" fontId="60" fillId="0" borderId="17" xfId="153" applyNumberFormat="1" applyFont="1" applyFill="1" applyBorder="1" applyAlignment="1" quotePrefix="1">
      <alignment horizontal="center" vertical="center"/>
      <protection/>
    </xf>
    <xf numFmtId="201" fontId="60" fillId="0" borderId="16" xfId="153" applyNumberFormat="1" applyFont="1" applyFill="1" applyBorder="1" applyAlignment="1" quotePrefix="1">
      <alignment horizontal="center" vertical="center"/>
      <protection/>
    </xf>
    <xf numFmtId="201" fontId="60" fillId="37" borderId="17" xfId="153" applyNumberFormat="1" applyFont="1" applyFill="1" applyBorder="1" applyAlignment="1" quotePrefix="1">
      <alignment horizontal="center" vertical="center"/>
      <protection/>
    </xf>
    <xf numFmtId="201" fontId="60" fillId="37" borderId="16" xfId="153" applyNumberFormat="1" applyFont="1" applyFill="1" applyBorder="1" applyAlignment="1" quotePrefix="1">
      <alignment horizontal="center" vertical="center"/>
      <protection/>
    </xf>
    <xf numFmtId="201" fontId="60" fillId="33" borderId="17" xfId="153" applyNumberFormat="1" applyFont="1" applyFill="1" applyBorder="1" applyAlignment="1" quotePrefix="1">
      <alignment horizontal="center" vertical="center"/>
      <protection/>
    </xf>
    <xf numFmtId="201" fontId="60" fillId="33" borderId="16" xfId="153" applyNumberFormat="1" applyFont="1" applyFill="1" applyBorder="1" applyAlignment="1" quotePrefix="1">
      <alignment horizontal="center" vertical="center"/>
      <protection/>
    </xf>
    <xf numFmtId="201" fontId="60" fillId="37" borderId="23" xfId="153" applyNumberFormat="1" applyFont="1" applyFill="1" applyBorder="1" applyAlignment="1" quotePrefix="1">
      <alignment horizontal="center" vertical="center"/>
      <protection/>
    </xf>
    <xf numFmtId="201" fontId="60" fillId="37" borderId="24" xfId="153" applyNumberFormat="1" applyFont="1" applyFill="1" applyBorder="1" applyAlignment="1" quotePrefix="1">
      <alignment horizontal="center" vertical="center"/>
      <protection/>
    </xf>
    <xf numFmtId="201" fontId="60" fillId="33" borderId="23" xfId="153" applyNumberFormat="1" applyFont="1" applyFill="1" applyBorder="1" applyAlignment="1" quotePrefix="1">
      <alignment horizontal="center" vertical="center"/>
      <protection/>
    </xf>
    <xf numFmtId="201" fontId="60" fillId="33" borderId="24" xfId="153" applyNumberFormat="1" applyFont="1" applyFill="1" applyBorder="1" applyAlignment="1" quotePrefix="1">
      <alignment horizontal="center" vertical="center"/>
      <protection/>
    </xf>
    <xf numFmtId="0" fontId="4" fillId="37" borderId="17" xfId="153" applyFont="1" applyFill="1" applyBorder="1" applyAlignment="1" applyProtection="1">
      <alignment horizontal="left" vertical="center"/>
      <protection/>
    </xf>
    <xf numFmtId="0" fontId="4" fillId="37" borderId="16" xfId="153" applyFont="1" applyFill="1" applyBorder="1" applyAlignment="1" applyProtection="1">
      <alignment horizontal="left" vertical="center"/>
      <protection/>
    </xf>
    <xf numFmtId="0" fontId="5" fillId="37" borderId="24" xfId="153" applyFont="1" applyFill="1" applyBorder="1" applyAlignment="1">
      <alignment horizontal="center" vertical="center" wrapText="1"/>
      <protection/>
    </xf>
    <xf numFmtId="0" fontId="5" fillId="37" borderId="25" xfId="153" applyFont="1" applyFill="1" applyBorder="1" applyAlignment="1">
      <alignment horizontal="center" vertical="center"/>
      <protection/>
    </xf>
    <xf numFmtId="0" fontId="4" fillId="37" borderId="0" xfId="153" applyFont="1" applyFill="1" applyBorder="1" applyAlignment="1" applyProtection="1">
      <alignment horizontal="center" vertical="center"/>
      <protection/>
    </xf>
    <xf numFmtId="0" fontId="4" fillId="37" borderId="23" xfId="153" applyFont="1" applyFill="1" applyBorder="1" applyAlignment="1" applyProtection="1">
      <alignment horizontal="center" vertical="center"/>
      <protection/>
    </xf>
    <xf numFmtId="0" fontId="4" fillId="37" borderId="12" xfId="153" applyFont="1" applyFill="1" applyBorder="1" applyAlignment="1" applyProtection="1">
      <alignment horizontal="center" vertical="center"/>
      <protection/>
    </xf>
    <xf numFmtId="0" fontId="63" fillId="37" borderId="14" xfId="153" applyFont="1" applyFill="1" applyBorder="1" applyAlignment="1">
      <alignment horizontal="center" vertical="center" textRotation="255"/>
      <protection/>
    </xf>
    <xf numFmtId="0" fontId="63" fillId="37" borderId="11" xfId="153" applyFont="1" applyFill="1" applyBorder="1" applyAlignment="1">
      <alignment horizontal="center" vertical="center" textRotation="255"/>
      <protection/>
    </xf>
    <xf numFmtId="0" fontId="63" fillId="37" borderId="12" xfId="153" applyFont="1" applyFill="1" applyBorder="1" applyAlignment="1">
      <alignment horizontal="center" vertical="center" textRotation="255"/>
      <protection/>
    </xf>
    <xf numFmtId="0" fontId="60" fillId="0" borderId="23" xfId="153" applyFont="1" applyFill="1" applyBorder="1" applyAlignment="1" applyProtection="1">
      <alignment horizontal="center" vertical="center"/>
      <protection/>
    </xf>
    <xf numFmtId="0" fontId="60" fillId="0" borderId="12" xfId="153" applyFont="1" applyFill="1" applyBorder="1" applyAlignment="1" applyProtection="1">
      <alignment horizontal="center" vertical="center"/>
      <protection/>
    </xf>
    <xf numFmtId="0" fontId="5" fillId="0" borderId="11" xfId="153" applyFont="1" applyFill="1" applyBorder="1" applyAlignment="1">
      <alignment horizontal="center" vertical="center"/>
      <protection/>
    </xf>
    <xf numFmtId="0" fontId="5" fillId="0" borderId="12" xfId="153" applyFont="1" applyFill="1" applyBorder="1" applyAlignment="1">
      <alignment horizontal="center" vertical="center"/>
      <protection/>
    </xf>
    <xf numFmtId="0" fontId="5" fillId="0" borderId="24" xfId="153" applyFont="1" applyFill="1" applyBorder="1" applyAlignment="1">
      <alignment horizontal="center" vertical="center" wrapText="1"/>
      <protection/>
    </xf>
    <xf numFmtId="0" fontId="5" fillId="0" borderId="25" xfId="153" applyFont="1" applyFill="1" applyBorder="1" applyAlignment="1">
      <alignment horizontal="center" vertical="center"/>
      <protection/>
    </xf>
    <xf numFmtId="0" fontId="4" fillId="37" borderId="30" xfId="153" applyFont="1" applyFill="1" applyBorder="1" applyAlignment="1" applyProtection="1">
      <alignment horizontal="center" vertical="center"/>
      <protection/>
    </xf>
    <xf numFmtId="0" fontId="4" fillId="37" borderId="24" xfId="153" applyFont="1" applyFill="1" applyBorder="1" applyAlignment="1" applyProtection="1">
      <alignment horizontal="center" vertical="center"/>
      <protection/>
    </xf>
    <xf numFmtId="0" fontId="4" fillId="37" borderId="17" xfId="153" applyFont="1" applyFill="1" applyBorder="1" applyAlignment="1" applyProtection="1">
      <alignment horizontal="center" vertical="center"/>
      <protection/>
    </xf>
    <xf numFmtId="0" fontId="4" fillId="37" borderId="16" xfId="153" applyFont="1" applyFill="1" applyBorder="1" applyAlignment="1" applyProtection="1">
      <alignment horizontal="center" vertical="center"/>
      <protection/>
    </xf>
    <xf numFmtId="0" fontId="4" fillId="37" borderId="13" xfId="153" applyFont="1" applyFill="1" applyBorder="1" applyAlignment="1" applyProtection="1">
      <alignment horizontal="center" vertical="center"/>
      <protection/>
    </xf>
    <xf numFmtId="0" fontId="4" fillId="37" borderId="41" xfId="153" applyFont="1" applyFill="1" applyBorder="1" applyAlignment="1" applyProtection="1">
      <alignment horizontal="center" vertical="center"/>
      <protection/>
    </xf>
    <xf numFmtId="0" fontId="4" fillId="37" borderId="25" xfId="153" applyFont="1" applyFill="1" applyBorder="1" applyAlignment="1" applyProtection="1">
      <alignment horizontal="center" vertical="center"/>
      <protection/>
    </xf>
    <xf numFmtId="0" fontId="4" fillId="37" borderId="14" xfId="153" applyFont="1" applyFill="1" applyBorder="1" applyAlignment="1" applyProtection="1">
      <alignment horizontal="center" vertical="center"/>
      <protection/>
    </xf>
    <xf numFmtId="0" fontId="60" fillId="37" borderId="23" xfId="153" applyFont="1" applyFill="1" applyBorder="1" applyAlignment="1" applyProtection="1">
      <alignment horizontal="center" vertical="center"/>
      <protection/>
    </xf>
    <xf numFmtId="0" fontId="60" fillId="37" borderId="12" xfId="153" applyFont="1" applyFill="1" applyBorder="1" applyAlignment="1" applyProtection="1">
      <alignment horizontal="center" vertical="center"/>
      <protection/>
    </xf>
    <xf numFmtId="0" fontId="5" fillId="37" borderId="11" xfId="153" applyFont="1" applyFill="1" applyBorder="1" applyAlignment="1">
      <alignment horizontal="center" vertical="center"/>
      <protection/>
    </xf>
    <xf numFmtId="0" fontId="5" fillId="37" borderId="12" xfId="153" applyFont="1" applyFill="1" applyBorder="1" applyAlignment="1">
      <alignment horizontal="center" vertical="center"/>
      <protection/>
    </xf>
    <xf numFmtId="0" fontId="69" fillId="0" borderId="14" xfId="153" applyFont="1" applyBorder="1" applyAlignment="1">
      <alignment horizontal="center" vertical="center" textRotation="255"/>
      <protection/>
    </xf>
    <xf numFmtId="0" fontId="4" fillId="0" borderId="23" xfId="153" applyFont="1" applyBorder="1" applyAlignment="1" applyProtection="1">
      <alignment horizontal="left" vertical="center"/>
      <protection/>
    </xf>
    <xf numFmtId="0" fontId="4" fillId="0" borderId="24" xfId="153" applyFont="1" applyBorder="1" applyAlignment="1" applyProtection="1">
      <alignment horizontal="left" vertical="center"/>
      <protection/>
    </xf>
    <xf numFmtId="0" fontId="4" fillId="0" borderId="17" xfId="153" applyFont="1" applyBorder="1" applyAlignment="1" applyProtection="1">
      <alignment horizontal="left" vertical="center"/>
      <protection/>
    </xf>
    <xf numFmtId="0" fontId="4" fillId="0" borderId="16" xfId="153" applyFont="1" applyBorder="1" applyAlignment="1" applyProtection="1">
      <alignment horizontal="left" vertical="center"/>
      <protection/>
    </xf>
    <xf numFmtId="0" fontId="63" fillId="0" borderId="14" xfId="153" applyFont="1" applyBorder="1" applyAlignment="1">
      <alignment horizontal="center" vertical="center" textRotation="255"/>
      <protection/>
    </xf>
    <xf numFmtId="0" fontId="60" fillId="0" borderId="23" xfId="153" applyFont="1" applyBorder="1" applyAlignment="1" applyProtection="1">
      <alignment horizontal="center" vertical="center"/>
      <protection/>
    </xf>
    <xf numFmtId="0" fontId="5" fillId="0" borderId="11" xfId="153" applyFont="1" applyBorder="1" applyAlignment="1">
      <alignment horizontal="center" vertical="center"/>
      <protection/>
    </xf>
    <xf numFmtId="0" fontId="5" fillId="0" borderId="12" xfId="153" applyFont="1" applyBorder="1" applyAlignment="1">
      <alignment horizontal="center" vertical="center"/>
      <protection/>
    </xf>
    <xf numFmtId="0" fontId="5" fillId="0" borderId="24" xfId="153" applyFont="1" applyBorder="1" applyAlignment="1">
      <alignment horizontal="center" vertical="center" wrapText="1"/>
      <protection/>
    </xf>
    <xf numFmtId="0" fontId="5" fillId="0" borderId="25" xfId="153" applyFont="1" applyBorder="1" applyAlignment="1">
      <alignment horizontal="center" vertical="center"/>
      <protection/>
    </xf>
    <xf numFmtId="0" fontId="60" fillId="0" borderId="0" xfId="153" applyFont="1" applyBorder="1" applyAlignment="1" applyProtection="1">
      <alignment horizontal="center" vertical="center"/>
      <protection/>
    </xf>
    <xf numFmtId="0" fontId="5" fillId="0" borderId="0" xfId="153" applyFont="1" applyBorder="1" applyAlignment="1">
      <alignment horizontal="center" vertical="center"/>
      <protection/>
    </xf>
    <xf numFmtId="0" fontId="5" fillId="0" borderId="0" xfId="153" applyFont="1" applyBorder="1" applyAlignment="1">
      <alignment horizontal="center" vertical="center" wrapText="1"/>
      <protection/>
    </xf>
    <xf numFmtId="0" fontId="4" fillId="0" borderId="23" xfId="153" applyFont="1" applyBorder="1" applyAlignment="1" applyProtection="1">
      <alignment horizontal="center" vertical="center"/>
      <protection/>
    </xf>
    <xf numFmtId="0" fontId="4" fillId="0" borderId="30" xfId="153" applyFont="1" applyBorder="1" applyAlignment="1" applyProtection="1">
      <alignment horizontal="center" vertical="center"/>
      <protection/>
    </xf>
    <xf numFmtId="0" fontId="4" fillId="0" borderId="24" xfId="153" applyFont="1" applyBorder="1" applyAlignment="1" applyProtection="1">
      <alignment horizontal="center" vertical="center"/>
      <protection/>
    </xf>
    <xf numFmtId="0" fontId="4" fillId="0" borderId="17" xfId="153" applyFont="1" applyBorder="1" applyAlignment="1" applyProtection="1">
      <alignment horizontal="center" vertical="center"/>
      <protection/>
    </xf>
    <xf numFmtId="0" fontId="4" fillId="0" borderId="0" xfId="153" applyFont="1" applyBorder="1" applyAlignment="1" applyProtection="1">
      <alignment horizontal="center" vertical="center"/>
      <protection/>
    </xf>
    <xf numFmtId="0" fontId="4" fillId="0" borderId="16" xfId="153" applyFont="1" applyBorder="1" applyAlignment="1" applyProtection="1">
      <alignment horizontal="center" vertical="center"/>
      <protection/>
    </xf>
    <xf numFmtId="0" fontId="4" fillId="0" borderId="13" xfId="153" applyFont="1" applyBorder="1" applyAlignment="1" applyProtection="1">
      <alignment horizontal="center" vertical="center"/>
      <protection/>
    </xf>
    <xf numFmtId="0" fontId="4" fillId="0" borderId="41" xfId="153" applyFont="1" applyBorder="1" applyAlignment="1" applyProtection="1">
      <alignment horizontal="center" vertical="center"/>
      <protection/>
    </xf>
    <xf numFmtId="0" fontId="4" fillId="0" borderId="25" xfId="153" applyFont="1" applyBorder="1" applyAlignment="1" applyProtection="1">
      <alignment horizontal="center" vertical="center"/>
      <protection/>
    </xf>
    <xf numFmtId="0" fontId="4" fillId="0" borderId="14" xfId="153" applyFont="1" applyBorder="1" applyAlignment="1" applyProtection="1">
      <alignment horizontal="center" vertical="center"/>
      <protection/>
    </xf>
    <xf numFmtId="0" fontId="4" fillId="0" borderId="12" xfId="153" applyFont="1" applyBorder="1" applyAlignment="1" applyProtection="1">
      <alignment horizontal="center" vertical="center"/>
      <protection/>
    </xf>
    <xf numFmtId="0" fontId="60" fillId="0" borderId="0" xfId="153" applyFont="1" applyAlignment="1" applyProtection="1">
      <alignment horizontal="left"/>
      <protection/>
    </xf>
    <xf numFmtId="0" fontId="60" fillId="0" borderId="13" xfId="153" applyFont="1" applyFill="1" applyBorder="1" applyAlignment="1" applyProtection="1">
      <alignment horizontal="center" vertical="center"/>
      <protection/>
    </xf>
    <xf numFmtId="0" fontId="60" fillId="0" borderId="0" xfId="153" applyFont="1" applyAlignment="1">
      <alignment horizontal="center" vertical="top" shrinkToFit="1"/>
      <protection/>
    </xf>
    <xf numFmtId="0" fontId="60" fillId="0" borderId="58" xfId="158" applyFont="1" applyFill="1" applyBorder="1" applyAlignment="1">
      <alignment horizontal="center" vertical="center" wrapText="1"/>
      <protection/>
    </xf>
    <xf numFmtId="0" fontId="60" fillId="0" borderId="93" xfId="158" applyFont="1" applyFill="1" applyBorder="1" applyAlignment="1">
      <alignment horizontal="center" vertical="center"/>
      <protection/>
    </xf>
    <xf numFmtId="0" fontId="0" fillId="0" borderId="0" xfId="0" applyAlignment="1">
      <alignment horizontal="center" shrinkToFit="1"/>
    </xf>
    <xf numFmtId="0" fontId="8" fillId="37" borderId="59" xfId="0" applyFont="1" applyFill="1" applyBorder="1" applyAlignment="1">
      <alignment horizontal="center" vertical="center" wrapText="1"/>
    </xf>
    <xf numFmtId="0" fontId="8" fillId="37" borderId="102" xfId="0" applyFont="1" applyFill="1" applyBorder="1" applyAlignment="1">
      <alignment horizontal="center" vertical="center" wrapText="1"/>
    </xf>
    <xf numFmtId="0" fontId="8" fillId="37" borderId="80" xfId="0" applyFont="1" applyFill="1" applyBorder="1" applyAlignment="1">
      <alignment horizontal="center" vertical="center"/>
    </xf>
    <xf numFmtId="0" fontId="8" fillId="37" borderId="63" xfId="0" applyFont="1" applyFill="1" applyBorder="1" applyAlignment="1">
      <alignment horizontal="center" vertical="center"/>
    </xf>
    <xf numFmtId="38" fontId="8" fillId="37" borderId="80" xfId="121" applyFont="1" applyFill="1" applyBorder="1" applyAlignment="1">
      <alignment horizontal="center" vertical="center"/>
    </xf>
    <xf numFmtId="38" fontId="8" fillId="37" borderId="38" xfId="121" applyFont="1" applyFill="1" applyBorder="1" applyAlignment="1">
      <alignment horizontal="center" vertical="center"/>
    </xf>
    <xf numFmtId="38" fontId="8" fillId="37" borderId="37" xfId="121" applyFont="1" applyFill="1" applyBorder="1" applyAlignment="1">
      <alignment horizontal="center" vertical="center"/>
    </xf>
    <xf numFmtId="38" fontId="8" fillId="37" borderId="38" xfId="121" applyFont="1" applyFill="1" applyBorder="1" applyAlignment="1">
      <alignment horizontal="center" vertical="center" wrapText="1"/>
    </xf>
    <xf numFmtId="0" fontId="60" fillId="37" borderId="88" xfId="0" applyFont="1" applyFill="1" applyBorder="1" applyAlignment="1">
      <alignment horizontal="center" vertical="center"/>
    </xf>
    <xf numFmtId="0" fontId="60" fillId="37" borderId="67" xfId="0" applyFont="1" applyFill="1" applyBorder="1" applyAlignment="1">
      <alignment horizontal="center" vertical="center"/>
    </xf>
    <xf numFmtId="0" fontId="60" fillId="37" borderId="68" xfId="0" applyFont="1" applyFill="1" applyBorder="1" applyAlignment="1">
      <alignment horizontal="center" vertical="center"/>
    </xf>
    <xf numFmtId="0" fontId="60" fillId="37" borderId="71" xfId="0" applyFont="1" applyFill="1" applyBorder="1" applyAlignment="1">
      <alignment horizontal="center" vertical="center" wrapText="1"/>
    </xf>
    <xf numFmtId="0" fontId="60" fillId="37" borderId="103" xfId="0" applyFont="1" applyFill="1" applyBorder="1" applyAlignment="1">
      <alignment horizontal="center" vertical="center" wrapText="1"/>
    </xf>
    <xf numFmtId="0" fontId="60" fillId="37" borderId="104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0" fillId="37" borderId="105" xfId="0" applyFont="1" applyFill="1" applyBorder="1" applyAlignment="1">
      <alignment horizontal="center" vertical="center"/>
    </xf>
    <xf numFmtId="0" fontId="4" fillId="0" borderId="106" xfId="153" applyFont="1" applyBorder="1" applyAlignment="1" applyProtection="1">
      <alignment horizontal="center" vertical="center"/>
      <protection/>
    </xf>
    <xf numFmtId="0" fontId="4" fillId="0" borderId="90" xfId="153" applyFont="1" applyBorder="1" applyAlignment="1" applyProtection="1">
      <alignment horizontal="center" vertical="center"/>
      <protection/>
    </xf>
    <xf numFmtId="0" fontId="4" fillId="0" borderId="107" xfId="153" applyFont="1" applyBorder="1" applyAlignment="1" applyProtection="1">
      <alignment horizontal="center" vertical="center" wrapText="1"/>
      <protection/>
    </xf>
    <xf numFmtId="0" fontId="4" fillId="0" borderId="102" xfId="153" applyFont="1" applyBorder="1" applyAlignment="1" applyProtection="1">
      <alignment horizontal="center" vertical="center" wrapText="1"/>
      <protection/>
    </xf>
    <xf numFmtId="0" fontId="60" fillId="37" borderId="72" xfId="0" applyFont="1" applyFill="1" applyBorder="1" applyAlignment="1">
      <alignment horizontal="center" vertical="center" wrapText="1"/>
    </xf>
    <xf numFmtId="0" fontId="60" fillId="37" borderId="57" xfId="0" applyFont="1" applyFill="1" applyBorder="1" applyAlignment="1">
      <alignment horizontal="center" vertical="center" wrapText="1"/>
    </xf>
    <xf numFmtId="0" fontId="60" fillId="37" borderId="70" xfId="0" applyFont="1" applyFill="1" applyBorder="1" applyAlignment="1">
      <alignment horizontal="center" vertical="center" wrapText="1"/>
    </xf>
    <xf numFmtId="0" fontId="60" fillId="37" borderId="108" xfId="0" applyFont="1" applyFill="1" applyBorder="1" applyAlignment="1">
      <alignment horizontal="center" vertical="center" wrapText="1"/>
    </xf>
    <xf numFmtId="0" fontId="60" fillId="37" borderId="94" xfId="0" applyFont="1" applyFill="1" applyBorder="1" applyAlignment="1">
      <alignment horizontal="center" vertical="center" wrapText="1"/>
    </xf>
    <xf numFmtId="0" fontId="60" fillId="37" borderId="105" xfId="0" applyFont="1" applyFill="1" applyBorder="1" applyAlignment="1">
      <alignment horizontal="center" vertical="center" wrapText="1"/>
    </xf>
    <xf numFmtId="0" fontId="60" fillId="37" borderId="66" xfId="0" applyFont="1" applyFill="1" applyBorder="1" applyAlignment="1">
      <alignment horizontal="center" vertical="center" wrapText="1"/>
    </xf>
    <xf numFmtId="0" fontId="60" fillId="37" borderId="69" xfId="0" applyFont="1" applyFill="1" applyBorder="1" applyAlignment="1">
      <alignment horizontal="center" vertical="center" wrapText="1"/>
    </xf>
    <xf numFmtId="0" fontId="60" fillId="37" borderId="109" xfId="0" applyFont="1" applyFill="1" applyBorder="1" applyAlignment="1">
      <alignment horizontal="center" vertical="center" wrapText="1"/>
    </xf>
    <xf numFmtId="0" fontId="60" fillId="37" borderId="110" xfId="0" applyFont="1" applyFill="1" applyBorder="1" applyAlignment="1">
      <alignment horizontal="center" vertical="center"/>
    </xf>
    <xf numFmtId="0" fontId="60" fillId="37" borderId="111" xfId="0" applyFont="1" applyFill="1" applyBorder="1" applyAlignment="1">
      <alignment horizontal="center" vertical="center"/>
    </xf>
    <xf numFmtId="201" fontId="60" fillId="0" borderId="42" xfId="153" applyNumberFormat="1" applyFont="1" applyFill="1" applyBorder="1" applyAlignment="1" quotePrefix="1">
      <alignment horizontal="center" vertical="center"/>
      <protection/>
    </xf>
    <xf numFmtId="201" fontId="60" fillId="0" borderId="19" xfId="153" applyNumberFormat="1" applyFont="1" applyFill="1" applyBorder="1" applyAlignment="1" quotePrefix="1">
      <alignment horizontal="center" vertical="center"/>
      <protection/>
    </xf>
    <xf numFmtId="0" fontId="60" fillId="0" borderId="0" xfId="153" applyFont="1" applyBorder="1" applyAlignment="1" applyProtection="1">
      <alignment horizontal="left" vertical="center"/>
      <protection/>
    </xf>
    <xf numFmtId="0" fontId="60" fillId="0" borderId="19" xfId="153" applyFont="1" applyBorder="1" applyAlignment="1" applyProtection="1">
      <alignment horizontal="left" vertical="center"/>
      <protection/>
    </xf>
    <xf numFmtId="201" fontId="60" fillId="0" borderId="93" xfId="153" applyNumberFormat="1" applyFont="1" applyFill="1" applyBorder="1" applyAlignment="1" quotePrefix="1">
      <alignment horizontal="center" vertical="center"/>
      <protection/>
    </xf>
    <xf numFmtId="201" fontId="60" fillId="0" borderId="61" xfId="153" applyNumberFormat="1" applyFont="1" applyFill="1" applyBorder="1" applyAlignment="1" quotePrefix="1">
      <alignment horizontal="center" vertical="center"/>
      <protection/>
    </xf>
    <xf numFmtId="0" fontId="8" fillId="0" borderId="14" xfId="153" applyFont="1" applyFill="1" applyBorder="1" applyAlignment="1">
      <alignment horizontal="center" vertical="center" textRotation="255" wrapText="1"/>
      <protection/>
    </xf>
    <xf numFmtId="0" fontId="60" fillId="0" borderId="0" xfId="153" applyFont="1" applyAlignment="1" applyProtection="1">
      <alignment horizontal="left" vertical="center"/>
      <protection/>
    </xf>
    <xf numFmtId="0" fontId="60" fillId="0" borderId="41" xfId="153" applyFont="1" applyBorder="1" applyAlignment="1" applyProtection="1">
      <alignment horizontal="left" vertical="center"/>
      <protection/>
    </xf>
    <xf numFmtId="0" fontId="60" fillId="0" borderId="112" xfId="153" applyFont="1" applyBorder="1" applyAlignment="1" applyProtection="1">
      <alignment horizontal="left" vertical="center"/>
      <protection/>
    </xf>
    <xf numFmtId="201" fontId="60" fillId="0" borderId="113" xfId="153" applyNumberFormat="1" applyFont="1" applyFill="1" applyBorder="1" applyAlignment="1" quotePrefix="1">
      <alignment horizontal="center" vertical="center"/>
      <protection/>
    </xf>
    <xf numFmtId="201" fontId="60" fillId="0" borderId="114" xfId="153" applyNumberFormat="1" applyFont="1" applyFill="1" applyBorder="1" applyAlignment="1" quotePrefix="1">
      <alignment horizontal="center" vertical="center"/>
      <protection/>
    </xf>
    <xf numFmtId="0" fontId="60" fillId="0" borderId="115" xfId="153" applyFont="1" applyBorder="1" applyAlignment="1" applyProtection="1">
      <alignment horizontal="center" vertical="center"/>
      <protection/>
    </xf>
    <xf numFmtId="0" fontId="60" fillId="0" borderId="14" xfId="153" applyFont="1" applyBorder="1" applyAlignment="1" applyProtection="1">
      <alignment horizontal="center" vertical="center"/>
      <protection/>
    </xf>
    <xf numFmtId="0" fontId="60" fillId="0" borderId="18" xfId="153" applyFont="1" applyBorder="1" applyAlignment="1" applyProtection="1">
      <alignment horizontal="center" vertical="center"/>
      <protection/>
    </xf>
    <xf numFmtId="0" fontId="8" fillId="0" borderId="12" xfId="153" applyFont="1" applyFill="1" applyBorder="1" applyAlignment="1">
      <alignment horizontal="center" vertical="center" textRotation="255"/>
      <protection/>
    </xf>
    <xf numFmtId="0" fontId="8" fillId="0" borderId="14" xfId="153" applyFont="1" applyFill="1" applyBorder="1" applyAlignment="1">
      <alignment horizontal="center" vertical="center" textRotation="255"/>
      <protection/>
    </xf>
    <xf numFmtId="0" fontId="60" fillId="0" borderId="11" xfId="153" applyFont="1" applyBorder="1" applyAlignment="1">
      <alignment horizontal="center" vertical="center"/>
      <protection/>
    </xf>
    <xf numFmtId="0" fontId="60" fillId="0" borderId="12" xfId="153" applyFont="1" applyBorder="1" applyAlignment="1">
      <alignment horizontal="center" vertical="center"/>
      <protection/>
    </xf>
    <xf numFmtId="0" fontId="60" fillId="0" borderId="114" xfId="153" applyFont="1" applyBorder="1" applyAlignment="1">
      <alignment horizontal="center" vertical="center" wrapText="1"/>
      <protection/>
    </xf>
    <xf numFmtId="0" fontId="60" fillId="0" borderId="112" xfId="153" applyFont="1" applyBorder="1" applyAlignment="1">
      <alignment horizontal="center" vertical="center"/>
      <protection/>
    </xf>
    <xf numFmtId="0" fontId="60" fillId="0" borderId="58" xfId="153" applyFont="1" applyBorder="1" applyAlignment="1" applyProtection="1">
      <alignment horizontal="center" vertical="center"/>
      <protection/>
    </xf>
    <xf numFmtId="0" fontId="60" fillId="0" borderId="59" xfId="153" applyFont="1" applyBorder="1" applyAlignment="1" applyProtection="1">
      <alignment horizontal="center" vertical="center"/>
      <protection/>
    </xf>
    <xf numFmtId="0" fontId="60" fillId="0" borderId="102" xfId="153" applyFont="1" applyBorder="1" applyAlignment="1" applyProtection="1">
      <alignment horizontal="center" vertical="center"/>
      <protection/>
    </xf>
    <xf numFmtId="0" fontId="60" fillId="0" borderId="42" xfId="153" applyFont="1" applyBorder="1" applyAlignment="1" applyProtection="1">
      <alignment horizontal="center" vertical="center"/>
      <protection/>
    </xf>
    <xf numFmtId="0" fontId="60" fillId="0" borderId="19" xfId="153" applyFont="1" applyBorder="1" applyAlignment="1" applyProtection="1">
      <alignment horizontal="center" vertical="center"/>
      <protection/>
    </xf>
    <xf numFmtId="0" fontId="60" fillId="0" borderId="93" xfId="153" applyFont="1" applyBorder="1" applyAlignment="1" applyProtection="1">
      <alignment horizontal="center" vertical="center"/>
      <protection/>
    </xf>
    <xf numFmtId="0" fontId="60" fillId="0" borderId="10" xfId="153" applyFont="1" applyBorder="1" applyAlignment="1" applyProtection="1">
      <alignment horizontal="center" vertical="center"/>
      <protection/>
    </xf>
    <xf numFmtId="0" fontId="60" fillId="0" borderId="61" xfId="153" applyFont="1" applyBorder="1" applyAlignment="1" applyProtection="1">
      <alignment horizontal="center" vertical="center"/>
      <protection/>
    </xf>
    <xf numFmtId="201" fontId="5" fillId="0" borderId="17" xfId="153" applyNumberFormat="1" applyFont="1" applyFill="1" applyBorder="1" applyAlignment="1" quotePrefix="1">
      <alignment horizontal="center" vertical="center"/>
      <protection/>
    </xf>
    <xf numFmtId="201" fontId="5" fillId="0" borderId="16" xfId="153" applyNumberFormat="1" applyFont="1" applyFill="1" applyBorder="1" applyAlignment="1" quotePrefix="1">
      <alignment horizontal="center" vertical="center"/>
      <protection/>
    </xf>
    <xf numFmtId="0" fontId="60" fillId="0" borderId="24" xfId="153" applyFont="1" applyBorder="1" applyAlignment="1">
      <alignment horizontal="center" vertical="center" wrapText="1"/>
      <protection/>
    </xf>
    <xf numFmtId="0" fontId="60" fillId="0" borderId="25" xfId="153" applyFont="1" applyBorder="1" applyAlignment="1">
      <alignment horizontal="center" vertical="center"/>
      <protection/>
    </xf>
    <xf numFmtId="0" fontId="60" fillId="0" borderId="14" xfId="153" applyFont="1" applyBorder="1" applyAlignment="1">
      <alignment horizontal="center" vertical="center" textRotation="255" wrapText="1"/>
      <protection/>
    </xf>
    <xf numFmtId="201" fontId="5" fillId="0" borderId="23" xfId="153" applyNumberFormat="1" applyFont="1" applyFill="1" applyBorder="1" applyAlignment="1" quotePrefix="1">
      <alignment horizontal="center" vertical="center"/>
      <protection/>
    </xf>
    <xf numFmtId="201" fontId="5" fillId="0" borderId="24" xfId="153" applyNumberFormat="1" applyFont="1" applyFill="1" applyBorder="1" applyAlignment="1" quotePrefix="1">
      <alignment horizontal="center" vertical="center"/>
      <protection/>
    </xf>
    <xf numFmtId="0" fontId="60" fillId="0" borderId="24" xfId="153" applyFont="1" applyBorder="1" applyAlignment="1" applyProtection="1">
      <alignment horizontal="center" vertical="center"/>
      <protection/>
    </xf>
    <xf numFmtId="0" fontId="60" fillId="0" borderId="17" xfId="153" applyFont="1" applyBorder="1" applyAlignment="1" applyProtection="1">
      <alignment horizontal="center" vertical="center"/>
      <protection/>
    </xf>
    <xf numFmtId="0" fontId="60" fillId="0" borderId="16" xfId="153" applyFont="1" applyBorder="1" applyAlignment="1" applyProtection="1">
      <alignment horizontal="center" vertical="center"/>
      <protection/>
    </xf>
    <xf numFmtId="0" fontId="60" fillId="0" borderId="13" xfId="153" applyFont="1" applyBorder="1" applyAlignment="1" applyProtection="1">
      <alignment horizontal="center" vertical="center"/>
      <protection/>
    </xf>
    <xf numFmtId="0" fontId="60" fillId="0" borderId="25" xfId="153" applyFont="1" applyBorder="1" applyAlignment="1" applyProtection="1">
      <alignment horizontal="center" vertical="center"/>
      <protection/>
    </xf>
    <xf numFmtId="201" fontId="5" fillId="0" borderId="13" xfId="153" applyNumberFormat="1" applyFont="1" applyFill="1" applyBorder="1" applyAlignment="1" quotePrefix="1">
      <alignment horizontal="center"/>
      <protection/>
    </xf>
    <xf numFmtId="201" fontId="5" fillId="0" borderId="25" xfId="153" applyNumberFormat="1" applyFont="1" applyFill="1" applyBorder="1" applyAlignment="1" quotePrefix="1">
      <alignment horizontal="center"/>
      <protection/>
    </xf>
    <xf numFmtId="201" fontId="5" fillId="0" borderId="13" xfId="153" applyNumberFormat="1" applyFont="1" applyFill="1" applyBorder="1" applyAlignment="1">
      <alignment horizontal="center"/>
      <protection/>
    </xf>
    <xf numFmtId="0" fontId="60" fillId="0" borderId="14" xfId="153" applyFont="1" applyBorder="1" applyAlignment="1" applyProtection="1">
      <alignment horizontal="center" vertical="center" wrapText="1"/>
      <protection/>
    </xf>
    <xf numFmtId="0" fontId="60" fillId="0" borderId="11" xfId="153" applyFont="1" applyBorder="1" applyAlignment="1" applyProtection="1">
      <alignment horizontal="center" vertical="center" wrapText="1"/>
      <protection/>
    </xf>
    <xf numFmtId="0" fontId="60" fillId="0" borderId="12" xfId="153" applyFont="1" applyBorder="1" applyAlignment="1" applyProtection="1">
      <alignment horizontal="center" vertical="center" wrapText="1"/>
      <protection/>
    </xf>
    <xf numFmtId="0" fontId="60" fillId="0" borderId="30" xfId="153" applyFont="1" applyBorder="1" applyAlignment="1" applyProtection="1">
      <alignment horizontal="center" vertical="center"/>
      <protection/>
    </xf>
    <xf numFmtId="0" fontId="60" fillId="0" borderId="41" xfId="153" applyFont="1" applyBorder="1" applyAlignment="1" applyProtection="1">
      <alignment horizontal="center" vertical="center"/>
      <protection/>
    </xf>
    <xf numFmtId="0" fontId="4" fillId="0" borderId="40" xfId="153" applyFont="1" applyBorder="1" applyAlignment="1" applyProtection="1">
      <alignment horizontal="center" vertical="center"/>
      <protection/>
    </xf>
    <xf numFmtId="0" fontId="4" fillId="0" borderId="34" xfId="153" applyFont="1" applyBorder="1" applyAlignment="1" applyProtection="1">
      <alignment horizontal="center" vertical="center"/>
      <protection/>
    </xf>
    <xf numFmtId="0" fontId="4" fillId="0" borderId="62" xfId="153" applyFont="1" applyBorder="1" applyAlignment="1" applyProtection="1">
      <alignment horizontal="center" vertical="center"/>
      <protection/>
    </xf>
    <xf numFmtId="0" fontId="4" fillId="0" borderId="27" xfId="153" applyFont="1" applyBorder="1" applyAlignment="1" applyProtection="1">
      <alignment horizontal="center" vertical="center"/>
      <protection/>
    </xf>
    <xf numFmtId="0" fontId="4" fillId="0" borderId="29" xfId="153" applyFont="1" applyBorder="1" applyAlignment="1" applyProtection="1">
      <alignment horizontal="center" vertical="center" wrapText="1"/>
      <protection/>
    </xf>
    <xf numFmtId="0" fontId="4" fillId="0" borderId="44" xfId="153" applyFont="1" applyBorder="1" applyAlignment="1" applyProtection="1">
      <alignment horizontal="center" vertical="center"/>
      <protection/>
    </xf>
    <xf numFmtId="0" fontId="5" fillId="0" borderId="14" xfId="153" applyFont="1" applyFill="1" applyBorder="1" applyAlignment="1">
      <alignment horizontal="center" vertical="center" textRotation="255"/>
      <protection/>
    </xf>
    <xf numFmtId="0" fontId="5" fillId="0" borderId="14" xfId="153" applyFont="1" applyFill="1" applyBorder="1" applyAlignment="1">
      <alignment horizontal="center" vertical="center" textRotation="255" wrapText="1"/>
      <protection/>
    </xf>
    <xf numFmtId="206" fontId="5" fillId="0" borderId="80" xfId="153" applyNumberFormat="1" applyFont="1" applyFill="1" applyBorder="1" applyAlignment="1" quotePrefix="1">
      <alignment horizontal="center" vertical="center"/>
      <protection/>
    </xf>
    <xf numFmtId="206" fontId="5" fillId="0" borderId="63" xfId="153" applyNumberFormat="1" applyFont="1" applyFill="1" applyBorder="1" applyAlignment="1" quotePrefix="1">
      <alignment horizontal="center" vertical="center"/>
      <protection/>
    </xf>
    <xf numFmtId="206" fontId="5" fillId="0" borderId="37" xfId="153" applyNumberFormat="1" applyFont="1" applyFill="1" applyBorder="1" applyAlignment="1" quotePrefix="1">
      <alignment horizontal="center" vertical="center"/>
      <protection/>
    </xf>
    <xf numFmtId="201" fontId="5" fillId="0" borderId="13" xfId="153" applyNumberFormat="1" applyFont="1" applyFill="1" applyBorder="1" applyAlignment="1" quotePrefix="1">
      <alignment horizontal="center" vertical="center"/>
      <protection/>
    </xf>
    <xf numFmtId="201" fontId="5" fillId="0" borderId="25" xfId="153" applyNumberFormat="1" applyFont="1" applyFill="1" applyBorder="1" applyAlignment="1" quotePrefix="1">
      <alignment horizontal="center" vertical="center"/>
      <protection/>
    </xf>
    <xf numFmtId="0" fontId="60" fillId="0" borderId="34" xfId="153" applyFont="1" applyBorder="1" applyAlignment="1" applyProtection="1">
      <alignment horizontal="center" vertical="center"/>
      <protection/>
    </xf>
    <xf numFmtId="0" fontId="60" fillId="0" borderId="62" xfId="153" applyFont="1" applyBorder="1" applyAlignment="1" applyProtection="1">
      <alignment horizontal="center" vertical="center"/>
      <protection/>
    </xf>
    <xf numFmtId="0" fontId="60" fillId="0" borderId="27" xfId="153" applyFont="1" applyBorder="1" applyAlignment="1" applyProtection="1">
      <alignment horizontal="center" vertical="center"/>
      <protection/>
    </xf>
    <xf numFmtId="0" fontId="60" fillId="0" borderId="58" xfId="158" applyFont="1" applyBorder="1" applyAlignment="1">
      <alignment horizontal="center" vertical="center" wrapText="1"/>
      <protection/>
    </xf>
    <xf numFmtId="0" fontId="60" fillId="0" borderId="42" xfId="158" applyFont="1" applyBorder="1" applyAlignment="1">
      <alignment horizontal="center" vertical="center"/>
      <protection/>
    </xf>
    <xf numFmtId="0" fontId="60" fillId="0" borderId="29" xfId="153" applyFont="1" applyBorder="1" applyAlignment="1" applyProtection="1">
      <alignment horizontal="center" vertical="center" wrapText="1"/>
      <protection/>
    </xf>
    <xf numFmtId="0" fontId="60" fillId="0" borderId="44" xfId="153" applyFont="1" applyBorder="1" applyAlignment="1" applyProtection="1">
      <alignment horizontal="center" vertical="center"/>
      <protection/>
    </xf>
    <xf numFmtId="0" fontId="60" fillId="37" borderId="51" xfId="0" applyFont="1" applyFill="1" applyBorder="1" applyAlignment="1">
      <alignment horizontal="center" vertical="center" wrapText="1"/>
    </xf>
    <xf numFmtId="0" fontId="4" fillId="0" borderId="30" xfId="153" applyFont="1" applyBorder="1" applyAlignment="1" applyProtection="1">
      <alignment horizontal="center" vertical="center" wrapText="1"/>
      <protection/>
    </xf>
    <xf numFmtId="0" fontId="4" fillId="0" borderId="23" xfId="153" applyFont="1" applyBorder="1" applyAlignment="1" applyProtection="1">
      <alignment horizontal="center" vertical="center" wrapText="1"/>
      <protection/>
    </xf>
    <xf numFmtId="0" fontId="60" fillId="0" borderId="93" xfId="158" applyFont="1" applyBorder="1" applyAlignment="1">
      <alignment horizontal="center" vertical="center"/>
      <protection/>
    </xf>
    <xf numFmtId="0" fontId="65" fillId="0" borderId="0" xfId="153" applyFont="1" applyAlignment="1">
      <alignment horizontal="left" vertical="top"/>
      <protection/>
    </xf>
    <xf numFmtId="0" fontId="5" fillId="0" borderId="106" xfId="153" applyFont="1" applyBorder="1" applyAlignment="1" applyProtection="1">
      <alignment horizontal="center" vertical="center"/>
      <protection/>
    </xf>
    <xf numFmtId="0" fontId="5" fillId="0" borderId="28" xfId="153" applyFont="1" applyBorder="1" applyAlignment="1" applyProtection="1">
      <alignment horizontal="center" vertical="center"/>
      <protection/>
    </xf>
    <xf numFmtId="0" fontId="5" fillId="0" borderId="44" xfId="153" applyFont="1" applyBorder="1" applyAlignment="1" applyProtection="1">
      <alignment horizontal="center" vertical="center"/>
      <protection/>
    </xf>
    <xf numFmtId="0" fontId="4" fillId="0" borderId="33" xfId="153" applyFont="1" applyBorder="1" applyAlignment="1" applyProtection="1">
      <alignment horizontal="center" vertical="center"/>
      <protection/>
    </xf>
    <xf numFmtId="0" fontId="2" fillId="0" borderId="41" xfId="153" applyFont="1" applyBorder="1" applyAlignment="1" applyProtection="1">
      <alignment horizontal="left"/>
      <protection/>
    </xf>
    <xf numFmtId="0" fontId="14" fillId="0" borderId="23" xfId="153" applyFont="1" applyBorder="1" applyAlignment="1" applyProtection="1">
      <alignment horizontal="center" vertical="center"/>
      <protection/>
    </xf>
    <xf numFmtId="0" fontId="8" fillId="0" borderId="24" xfId="153" applyFont="1" applyBorder="1" applyAlignment="1">
      <alignment horizontal="center" vertical="center"/>
      <protection/>
    </xf>
    <xf numFmtId="0" fontId="8" fillId="0" borderId="13" xfId="153" applyFont="1" applyBorder="1" applyAlignment="1">
      <alignment horizontal="center" vertical="center"/>
      <protection/>
    </xf>
    <xf numFmtId="0" fontId="8" fillId="0" borderId="25" xfId="153" applyFont="1" applyBorder="1" applyAlignment="1">
      <alignment horizontal="center" vertical="center"/>
      <protection/>
    </xf>
    <xf numFmtId="0" fontId="14" fillId="0" borderId="13" xfId="153" applyFont="1" applyBorder="1" applyAlignment="1" applyProtection="1">
      <alignment horizontal="center" vertical="center"/>
      <protection/>
    </xf>
    <xf numFmtId="0" fontId="0" fillId="0" borderId="13" xfId="153" applyFont="1" applyBorder="1" applyAlignment="1">
      <alignment vertical="center"/>
      <protection/>
    </xf>
    <xf numFmtId="0" fontId="14" fillId="0" borderId="11" xfId="153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5" fillId="37" borderId="92" xfId="0" applyFont="1" applyFill="1" applyBorder="1" applyAlignment="1">
      <alignment horizontal="left" vertical="center" wrapText="1"/>
    </xf>
    <xf numFmtId="0" fontId="5" fillId="37" borderId="96" xfId="0" applyFont="1" applyFill="1" applyBorder="1" applyAlignment="1">
      <alignment horizontal="left" vertical="center" wrapText="1"/>
    </xf>
    <xf numFmtId="0" fontId="5" fillId="37" borderId="65" xfId="0" applyFont="1" applyFill="1" applyBorder="1" applyAlignment="1">
      <alignment horizontal="center" vertical="center" wrapText="1"/>
    </xf>
  </cellXfs>
  <cellStyles count="15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たいむず" xfId="90"/>
    <cellStyle name="チェック セル" xfId="91"/>
    <cellStyle name="チェック セル 2" xfId="92"/>
    <cellStyle name="チェック セル 3" xfId="93"/>
    <cellStyle name="どちらでもない" xfId="94"/>
    <cellStyle name="どちらでもない 2" xfId="95"/>
    <cellStyle name="どちらでもない 3" xfId="96"/>
    <cellStyle name="Percent" xfId="97"/>
    <cellStyle name="パーセント 2" xfId="98"/>
    <cellStyle name="Hyperlink" xfId="99"/>
    <cellStyle name="ハイパーリンク 2" xfId="100"/>
    <cellStyle name="ハイパーリンク 2 2" xfId="101"/>
    <cellStyle name="メモ" xfId="102"/>
    <cellStyle name="メモ 2" xfId="103"/>
    <cellStyle name="メモ 3" xfId="104"/>
    <cellStyle name="リンク セル" xfId="105"/>
    <cellStyle name="リンク セル 2" xfId="106"/>
    <cellStyle name="リンク セル 3" xfId="107"/>
    <cellStyle name="悪い" xfId="108"/>
    <cellStyle name="悪い 2" xfId="109"/>
    <cellStyle name="悪い 3" xfId="110"/>
    <cellStyle name="計算" xfId="111"/>
    <cellStyle name="計算 2" xfId="112"/>
    <cellStyle name="計算 3" xfId="113"/>
    <cellStyle name="警告文" xfId="114"/>
    <cellStyle name="警告文 2" xfId="115"/>
    <cellStyle name="警告文 3" xfId="116"/>
    <cellStyle name="Comma [0]" xfId="117"/>
    <cellStyle name="Comma" xfId="118"/>
    <cellStyle name="桁区切り 2" xfId="119"/>
    <cellStyle name="桁区切り 2 2" xfId="120"/>
    <cellStyle name="桁区切り 2 3" xfId="121"/>
    <cellStyle name="桁区切り 3" xfId="122"/>
    <cellStyle name="桁区切り 4" xfId="123"/>
    <cellStyle name="見出し 1" xfId="124"/>
    <cellStyle name="見出し 1 2" xfId="125"/>
    <cellStyle name="見出し 1 3" xfId="126"/>
    <cellStyle name="見出し 2" xfId="127"/>
    <cellStyle name="見出し 2 2" xfId="128"/>
    <cellStyle name="見出し 2 3" xfId="129"/>
    <cellStyle name="見出し 3" xfId="130"/>
    <cellStyle name="見出し 3 2" xfId="131"/>
    <cellStyle name="見出し 3 3" xfId="132"/>
    <cellStyle name="見出し 4" xfId="133"/>
    <cellStyle name="見出し 4 2" xfId="134"/>
    <cellStyle name="見出し 4 3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説明文 3" xfId="144"/>
    <cellStyle name="Currency [0]" xfId="145"/>
    <cellStyle name="Currency" xfId="146"/>
    <cellStyle name="入力" xfId="147"/>
    <cellStyle name="入力 2" xfId="148"/>
    <cellStyle name="入力 3" xfId="149"/>
    <cellStyle name="標準 2" xfId="150"/>
    <cellStyle name="標準 2 2" xfId="151"/>
    <cellStyle name="標準 2 3" xfId="152"/>
    <cellStyle name="標準 2 4" xfId="153"/>
    <cellStyle name="標準 2 5" xfId="154"/>
    <cellStyle name="標準 3" xfId="155"/>
    <cellStyle name="標準 4" xfId="156"/>
    <cellStyle name="標準 5" xfId="157"/>
    <cellStyle name="標準 6" xfId="158"/>
    <cellStyle name="標準 7" xfId="159"/>
    <cellStyle name="標準 8" xfId="160"/>
    <cellStyle name="標準_平成13年事業所・企業統計調査全国編掲載分（様式）A006" xfId="161"/>
    <cellStyle name="Followed Hyperlink" xfId="162"/>
    <cellStyle name="未定義" xfId="163"/>
    <cellStyle name="良い" xfId="164"/>
    <cellStyle name="良い 2" xfId="165"/>
    <cellStyle name="良い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906;&#22577;&#25991;&#26360;\&#12304;&#12486;&#12473;&#12488;&#12305;H21&#24037;&#26989;&#32113;&#35336;_&#27010;&#352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表一覧"/>
      <sheetName val="概要表1"/>
      <sheetName val="概要表2"/>
      <sheetName val="概要表3"/>
      <sheetName val="概要表4"/>
      <sheetName val="概要表5"/>
      <sheetName val="概要表6"/>
      <sheetName val="概要表7"/>
      <sheetName val="概要表8"/>
      <sheetName val="概要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3"/>
  <sheetViews>
    <sheetView showGridLines="0" tabSelected="1" zoomScalePageLayoutView="0" workbookViewId="0" topLeftCell="A1">
      <selection activeCell="G6" sqref="G6"/>
    </sheetView>
  </sheetViews>
  <sheetFormatPr defaultColWidth="9.00390625" defaultRowHeight="13.5"/>
  <cols>
    <col min="1" max="1" width="2.50390625" style="265" customWidth="1"/>
    <col min="2" max="2" width="12.50390625" style="265" customWidth="1"/>
    <col min="3" max="3" width="93.875" style="265" customWidth="1"/>
    <col min="4" max="4" width="9.375" style="265" customWidth="1"/>
    <col min="5" max="16384" width="9.00390625" style="265" customWidth="1"/>
  </cols>
  <sheetData>
    <row r="1" spans="1:3" ht="17.25">
      <c r="A1" s="264"/>
      <c r="B1" s="264" t="s">
        <v>597</v>
      </c>
      <c r="C1" s="264"/>
    </row>
    <row r="2" ht="9" customHeight="1" thickBot="1"/>
    <row r="3" spans="2:4" ht="15" thickBot="1">
      <c r="B3" s="266" t="s">
        <v>261</v>
      </c>
      <c r="C3" s="267" t="s">
        <v>262</v>
      </c>
      <c r="D3" s="268" t="s">
        <v>263</v>
      </c>
    </row>
    <row r="4" spans="2:4" ht="24" customHeight="1">
      <c r="B4" s="273" t="s">
        <v>265</v>
      </c>
      <c r="C4" s="269" t="s">
        <v>283</v>
      </c>
      <c r="D4" s="270" t="s">
        <v>264</v>
      </c>
    </row>
    <row r="5" spans="2:4" ht="24" customHeight="1">
      <c r="B5" s="274" t="s">
        <v>266</v>
      </c>
      <c r="C5" s="271" t="s">
        <v>285</v>
      </c>
      <c r="D5" s="270" t="s">
        <v>264</v>
      </c>
    </row>
    <row r="6" spans="2:4" ht="24" customHeight="1">
      <c r="B6" s="274" t="s">
        <v>268</v>
      </c>
      <c r="C6" s="271" t="s">
        <v>267</v>
      </c>
      <c r="D6" s="270" t="s">
        <v>264</v>
      </c>
    </row>
    <row r="7" spans="2:4" ht="24" customHeight="1">
      <c r="B7" s="274" t="s">
        <v>284</v>
      </c>
      <c r="C7" s="271" t="s">
        <v>399</v>
      </c>
      <c r="D7" s="270" t="s">
        <v>264</v>
      </c>
    </row>
    <row r="8" spans="2:4" ht="24" customHeight="1">
      <c r="B8" s="274" t="s">
        <v>269</v>
      </c>
      <c r="C8" s="272" t="s">
        <v>357</v>
      </c>
      <c r="D8" s="270" t="s">
        <v>264</v>
      </c>
    </row>
    <row r="9" spans="2:4" ht="24" customHeight="1">
      <c r="B9" s="274" t="s">
        <v>387</v>
      </c>
      <c r="C9" s="272" t="s">
        <v>271</v>
      </c>
      <c r="D9" s="270" t="s">
        <v>264</v>
      </c>
    </row>
    <row r="10" spans="2:4" ht="24" customHeight="1">
      <c r="B10" s="274" t="s">
        <v>388</v>
      </c>
      <c r="C10" s="272" t="s">
        <v>761</v>
      </c>
      <c r="D10" s="270" t="s">
        <v>264</v>
      </c>
    </row>
    <row r="11" spans="2:4" ht="24" customHeight="1">
      <c r="B11" s="274" t="s">
        <v>452</v>
      </c>
      <c r="C11" s="272" t="s">
        <v>688</v>
      </c>
      <c r="D11" s="270" t="s">
        <v>264</v>
      </c>
    </row>
    <row r="12" spans="2:4" ht="24" customHeight="1">
      <c r="B12" s="274" t="s">
        <v>463</v>
      </c>
      <c r="C12" s="272" t="s">
        <v>656</v>
      </c>
      <c r="D12" s="270" t="s">
        <v>264</v>
      </c>
    </row>
    <row r="13" spans="2:4" ht="24" customHeight="1">
      <c r="B13" s="274" t="s">
        <v>492</v>
      </c>
      <c r="C13" s="272" t="s">
        <v>657</v>
      </c>
      <c r="D13" s="270" t="s">
        <v>264</v>
      </c>
    </row>
    <row r="14" spans="2:4" ht="24" customHeight="1">
      <c r="B14" s="274" t="s">
        <v>521</v>
      </c>
      <c r="C14" s="272" t="s">
        <v>684</v>
      </c>
      <c r="D14" s="270" t="s">
        <v>264</v>
      </c>
    </row>
    <row r="15" spans="2:4" ht="24" customHeight="1">
      <c r="B15" s="274" t="s">
        <v>543</v>
      </c>
      <c r="C15" s="272" t="s">
        <v>659</v>
      </c>
      <c r="D15" s="270" t="s">
        <v>264</v>
      </c>
    </row>
    <row r="16" spans="2:4" ht="24" customHeight="1">
      <c r="B16" s="274" t="s">
        <v>678</v>
      </c>
      <c r="C16" s="272" t="s">
        <v>661</v>
      </c>
      <c r="D16" s="270" t="s">
        <v>264</v>
      </c>
    </row>
    <row r="17" spans="2:4" ht="24" customHeight="1">
      <c r="B17" s="274" t="s">
        <v>584</v>
      </c>
      <c r="C17" s="272" t="s">
        <v>666</v>
      </c>
      <c r="D17" s="270" t="s">
        <v>264</v>
      </c>
    </row>
    <row r="18" spans="2:4" ht="24" customHeight="1">
      <c r="B18" s="274" t="s">
        <v>679</v>
      </c>
      <c r="C18" s="272" t="s">
        <v>658</v>
      </c>
      <c r="D18" s="270" t="s">
        <v>264</v>
      </c>
    </row>
    <row r="19" spans="2:4" ht="24" customHeight="1">
      <c r="B19" s="274" t="s">
        <v>270</v>
      </c>
      <c r="C19" s="271" t="s">
        <v>272</v>
      </c>
      <c r="D19" s="270" t="s">
        <v>264</v>
      </c>
    </row>
    <row r="20" spans="2:4" ht="24" customHeight="1">
      <c r="B20" s="274" t="s">
        <v>338</v>
      </c>
      <c r="C20" s="272" t="s">
        <v>274</v>
      </c>
      <c r="D20" s="270" t="s">
        <v>264</v>
      </c>
    </row>
    <row r="21" spans="2:4" ht="24" customHeight="1">
      <c r="B21" s="274" t="s">
        <v>273</v>
      </c>
      <c r="C21" s="272" t="s">
        <v>174</v>
      </c>
      <c r="D21" s="270" t="s">
        <v>264</v>
      </c>
    </row>
    <row r="22" spans="2:4" ht="24" customHeight="1">
      <c r="B22" s="274" t="s">
        <v>339</v>
      </c>
      <c r="C22" s="272" t="s">
        <v>192</v>
      </c>
      <c r="D22" s="270" t="s">
        <v>264</v>
      </c>
    </row>
    <row r="23" spans="2:4" ht="24" customHeight="1">
      <c r="B23" s="274" t="s">
        <v>340</v>
      </c>
      <c r="C23" s="271" t="s">
        <v>391</v>
      </c>
      <c r="D23" s="270" t="s">
        <v>264</v>
      </c>
    </row>
    <row r="24" spans="2:4" ht="24" customHeight="1">
      <c r="B24" s="274" t="s">
        <v>341</v>
      </c>
      <c r="C24" s="271" t="s">
        <v>243</v>
      </c>
      <c r="D24" s="270" t="s">
        <v>264</v>
      </c>
    </row>
    <row r="25" spans="2:4" ht="24" customHeight="1">
      <c r="B25" s="274" t="s">
        <v>593</v>
      </c>
      <c r="C25" s="271" t="s">
        <v>598</v>
      </c>
      <c r="D25" s="270" t="s">
        <v>264</v>
      </c>
    </row>
    <row r="26" spans="2:4" ht="24" customHeight="1">
      <c r="B26" s="274" t="s">
        <v>607</v>
      </c>
      <c r="C26" s="271" t="s">
        <v>608</v>
      </c>
      <c r="D26" s="270" t="s">
        <v>264</v>
      </c>
    </row>
    <row r="27" spans="2:4" ht="24" customHeight="1">
      <c r="B27" s="274" t="s">
        <v>275</v>
      </c>
      <c r="C27" s="272" t="s">
        <v>354</v>
      </c>
      <c r="D27" s="270" t="s">
        <v>264</v>
      </c>
    </row>
    <row r="28" spans="2:4" ht="24" customHeight="1">
      <c r="B28" s="274" t="s">
        <v>355</v>
      </c>
      <c r="C28" s="272" t="s">
        <v>409</v>
      </c>
      <c r="D28" s="270" t="s">
        <v>264</v>
      </c>
    </row>
    <row r="29" spans="2:4" ht="24" customHeight="1">
      <c r="B29" s="274" t="s">
        <v>356</v>
      </c>
      <c r="C29" s="272" t="s">
        <v>762</v>
      </c>
      <c r="D29" s="270" t="s">
        <v>264</v>
      </c>
    </row>
    <row r="30" spans="2:4" ht="24" customHeight="1">
      <c r="B30" s="274" t="s">
        <v>276</v>
      </c>
      <c r="C30" s="271" t="s">
        <v>215</v>
      </c>
      <c r="D30" s="270" t="s">
        <v>264</v>
      </c>
    </row>
    <row r="31" spans="2:4" ht="24" customHeight="1">
      <c r="B31" s="274" t="s">
        <v>278</v>
      </c>
      <c r="C31" s="271" t="s">
        <v>277</v>
      </c>
      <c r="D31" s="487" t="s">
        <v>264</v>
      </c>
    </row>
    <row r="32" spans="2:4" ht="24" customHeight="1">
      <c r="B32" s="274" t="s">
        <v>651</v>
      </c>
      <c r="C32" s="271" t="s">
        <v>655</v>
      </c>
      <c r="D32" s="487" t="s">
        <v>264</v>
      </c>
    </row>
    <row r="33" spans="2:4" ht="22.5" customHeight="1" thickBot="1">
      <c r="B33" s="484" t="s">
        <v>674</v>
      </c>
      <c r="C33" s="485" t="s">
        <v>675</v>
      </c>
      <c r="D33" s="486" t="s">
        <v>264</v>
      </c>
    </row>
  </sheetData>
  <sheetProtection/>
  <hyperlinks>
    <hyperlink ref="D5" location="'1-2 都道府県別事業所・従業者数'!A1" tooltip="１－３を表示します" display="表示"/>
    <hyperlink ref="D4" location="'1-1 全国との数比較'!A1" tooltip="１－１を表示します" display="表示"/>
    <hyperlink ref="D21" location="'5-１産業大分類別企業数'!A1" tooltip="２－１を表示します" display="表示"/>
    <hyperlink ref="D22" location="'5-2企業経営組織別'!A1" tooltip="２－２を表示します" display="表示"/>
    <hyperlink ref="D23" location="'5-3資本金階級 '!A1" tooltip="２－３を表示します" display="表示"/>
    <hyperlink ref="D24" location="'5-4常用雇用者規模別企業数'!A1" tooltip="２－４を表示します" display="表示"/>
    <hyperlink ref="D10" location="'2-3医療福祉順位（民営）'!A1" tooltip="２－５を表示します" display="表示"/>
    <hyperlink ref="D29" location="'6-3全国第３位'!A1" tooltip="３－１を表示します" display="表示"/>
    <hyperlink ref="D9" location="'2-2産業大分類別の数 (民営)'!A1" tooltip="４－２を表示します" display="表示"/>
    <hyperlink ref="D19" location="'3-1経営組織別の数（民営）'!A1" tooltip="５－１を表示します" display="表示"/>
    <hyperlink ref="D20" location="'4-1従業者規模別（民営）'!A1" tooltip="６－１を表示します" display="表示"/>
    <hyperlink ref="D31" location="'7-2市町村上位10（民営）'!A1" tooltip="７－２を表示します" display="表示"/>
    <hyperlink ref="D6" location="'1-3 都道府県別事業所・従業者数（民営）'!A1" tooltip="１－３を表示します" display="表示"/>
    <hyperlink ref="D7" location="'1-4企業都道府県別企業数'!A1" tooltip="１－２を表示します" display="表示"/>
    <hyperlink ref="D28" location="'6-2企業産業大分類売上'!A1" tooltip="３－２を表示します" display="表示"/>
    <hyperlink ref="D8" location="'2-1産業大分類別の数'!A1" tooltip="４－２を表示します" display="表示"/>
    <hyperlink ref="D30" location="'7-1市町村別（民営）'!A1" tooltip="７－１を表示します" display="表示"/>
    <hyperlink ref="D16" location="'2-9産業大分類別民営事業所売上高'!A1" tooltip="３－１を表示します" display="表示"/>
    <hyperlink ref="D11" location="'2-4男女別従業者数（民営）'!A1" display="表示"/>
    <hyperlink ref="D12" location="'2-5従業上の地位別従業者数（民営）'!A1" display="表示"/>
    <hyperlink ref="D13" location="'2-6産業大分類別雇用者数（民営）'!A1" display="表示"/>
    <hyperlink ref="D14" location="'2-7出向・派遣従業者の有無別民営事業所数'!A1" display="表示"/>
    <hyperlink ref="D15" location="'2-8出向・派遣従業者数比率（民営）'!A1" display="表示"/>
    <hyperlink ref="D17" location="'2-10産業別，本所の所在地別の数（民営）'!A1" display="表示"/>
    <hyperlink ref="D18" location="'2-11開設年別の民営事業所数'!A1" display="表示"/>
    <hyperlink ref="D25" location="'5-5産業大分類別会社企業数'!A1" tooltip="２－４を表示します" display="表示"/>
    <hyperlink ref="D27" location="'6-1企業当たり売上'!A1" tooltip="３－２を表示します" display="表示"/>
    <hyperlink ref="D26" location="'5-6会社企業の推移'!A1" tooltip="２－４を表示します" display="表示"/>
    <hyperlink ref="D33" location="'7-4産業別従業者数割合（民営）'!A1" tooltip="７－２を表示します" display="表示"/>
    <hyperlink ref="D32" location="'7-3市町村別産業別従業者数割合（民営）'!A1" tooltip="７－２を表示します" display="表示"/>
  </hyperlink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2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1" width="1.37890625" style="425" customWidth="1"/>
    <col min="2" max="2" width="7.50390625" style="425" customWidth="1"/>
    <col min="3" max="3" width="21.25390625" style="425" customWidth="1"/>
    <col min="4" max="5" width="14.375" style="425" customWidth="1"/>
    <col min="6" max="6" width="11.125" style="425" bestFit="1" customWidth="1"/>
    <col min="7" max="7" width="11.00390625" style="425" customWidth="1"/>
    <col min="8" max="16384" width="9.00390625" style="425" customWidth="1"/>
  </cols>
  <sheetData>
    <row r="1" spans="2:3" ht="14.25">
      <c r="B1" s="365" t="s">
        <v>664</v>
      </c>
      <c r="C1" s="427"/>
    </row>
    <row r="2" spans="2:7" ht="13.5">
      <c r="B2" s="428"/>
      <c r="C2" s="428"/>
      <c r="D2" s="428"/>
      <c r="E2" s="428"/>
      <c r="F2" s="428"/>
      <c r="G2" s="428"/>
    </row>
    <row r="3" spans="1:7" ht="24.75" thickBot="1">
      <c r="A3" s="435"/>
      <c r="B3" s="567"/>
      <c r="C3" s="568"/>
      <c r="D3" s="569" t="s">
        <v>461</v>
      </c>
      <c r="E3" s="569" t="s">
        <v>462</v>
      </c>
      <c r="F3" s="569" t="s">
        <v>425</v>
      </c>
      <c r="G3" s="570" t="s">
        <v>453</v>
      </c>
    </row>
    <row r="4" spans="1:7" ht="14.25" thickTop="1">
      <c r="A4" s="435"/>
      <c r="B4" s="571" t="s">
        <v>454</v>
      </c>
      <c r="C4" s="572"/>
      <c r="D4" s="437">
        <v>2492294</v>
      </c>
      <c r="E4" s="437">
        <v>2577264</v>
      </c>
      <c r="F4" s="573">
        <v>3.4</v>
      </c>
      <c r="G4" s="573">
        <v>100</v>
      </c>
    </row>
    <row r="5" spans="1:7" ht="13.5">
      <c r="A5" s="435"/>
      <c r="B5" s="574" t="s">
        <v>455</v>
      </c>
      <c r="C5" s="575"/>
      <c r="D5" s="438">
        <v>116648</v>
      </c>
      <c r="E5" s="438">
        <v>108782</v>
      </c>
      <c r="F5" s="576">
        <v>-6.7</v>
      </c>
      <c r="G5" s="576">
        <v>4.2</v>
      </c>
    </row>
    <row r="6" spans="1:7" ht="13.5">
      <c r="A6" s="435"/>
      <c r="B6" s="574" t="s">
        <v>456</v>
      </c>
      <c r="C6" s="575"/>
      <c r="D6" s="438">
        <v>171364</v>
      </c>
      <c r="E6" s="438">
        <v>168519</v>
      </c>
      <c r="F6" s="576">
        <v>-1.7</v>
      </c>
      <c r="G6" s="576">
        <v>6.5</v>
      </c>
    </row>
    <row r="7" spans="1:7" ht="16.5" customHeight="1">
      <c r="A7" s="435"/>
      <c r="B7" s="577" t="s">
        <v>457</v>
      </c>
      <c r="C7" s="575"/>
      <c r="D7" s="438">
        <v>2204282</v>
      </c>
      <c r="E7" s="438">
        <v>2299963</v>
      </c>
      <c r="F7" s="576">
        <v>4.3</v>
      </c>
      <c r="G7" s="576">
        <v>89.2</v>
      </c>
    </row>
    <row r="8" spans="1:7" ht="13.5">
      <c r="A8" s="435"/>
      <c r="B8" s="578"/>
      <c r="C8" s="579" t="s">
        <v>458</v>
      </c>
      <c r="D8" s="438">
        <v>1141842</v>
      </c>
      <c r="E8" s="438">
        <v>1201217</v>
      </c>
      <c r="F8" s="576">
        <v>5.2</v>
      </c>
      <c r="G8" s="576">
        <v>46.6</v>
      </c>
    </row>
    <row r="9" spans="1:7" ht="13.5">
      <c r="A9" s="435"/>
      <c r="B9" s="580"/>
      <c r="C9" s="579" t="s">
        <v>459</v>
      </c>
      <c r="D9" s="438">
        <v>1062440</v>
      </c>
      <c r="E9" s="438">
        <v>1098746</v>
      </c>
      <c r="F9" s="576">
        <v>3.4</v>
      </c>
      <c r="G9" s="576">
        <v>42.6</v>
      </c>
    </row>
    <row r="10" spans="1:7" ht="13.5">
      <c r="A10" s="435"/>
      <c r="B10" s="435" t="s">
        <v>460</v>
      </c>
      <c r="C10" s="435"/>
      <c r="D10" s="435"/>
      <c r="E10" s="435"/>
      <c r="F10" s="435"/>
      <c r="G10" s="435"/>
    </row>
    <row r="12" spans="2:3" ht="13.5">
      <c r="B12" s="715" t="s">
        <v>279</v>
      </c>
      <c r="C12" s="715"/>
    </row>
  </sheetData>
  <sheetProtection/>
  <mergeCells count="1">
    <mergeCell ref="B12:C12"/>
  </mergeCells>
  <hyperlinks>
    <hyperlink ref="B12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L2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1.37890625" style="425" customWidth="1"/>
    <col min="2" max="2" width="33.75390625" style="430" customWidth="1"/>
    <col min="3" max="4" width="10.00390625" style="429" customWidth="1"/>
    <col min="5" max="5" width="10.50390625" style="429" customWidth="1"/>
    <col min="6" max="6" width="10.00390625" style="429" customWidth="1"/>
    <col min="7" max="7" width="10.125" style="429" customWidth="1"/>
    <col min="8" max="8" width="10.25390625" style="429" customWidth="1"/>
    <col min="9" max="10" width="9.125" style="429" customWidth="1"/>
    <col min="11" max="11" width="9.875" style="429" customWidth="1"/>
    <col min="12" max="12" width="9.625" style="429" customWidth="1"/>
    <col min="13" max="16384" width="9.00390625" style="425" customWidth="1"/>
  </cols>
  <sheetData>
    <row r="1" ht="14.25">
      <c r="B1" s="365" t="s">
        <v>665</v>
      </c>
    </row>
    <row r="2" ht="9.75" customHeight="1"/>
    <row r="3" spans="2:12" ht="13.5">
      <c r="B3" s="808" t="s">
        <v>248</v>
      </c>
      <c r="C3" s="810"/>
      <c r="D3" s="810"/>
      <c r="E3" s="811"/>
      <c r="F3" s="811"/>
      <c r="G3" s="810"/>
      <c r="H3" s="810"/>
      <c r="I3" s="811"/>
      <c r="J3" s="811"/>
      <c r="K3" s="811"/>
      <c r="L3" s="811"/>
    </row>
    <row r="4" spans="2:12" ht="27.75" customHeight="1">
      <c r="B4" s="809"/>
      <c r="C4" s="812" t="s">
        <v>424</v>
      </c>
      <c r="D4" s="812"/>
      <c r="E4" s="813" t="s">
        <v>464</v>
      </c>
      <c r="F4" s="813"/>
      <c r="G4" s="812" t="s">
        <v>451</v>
      </c>
      <c r="H4" s="812"/>
      <c r="I4" s="813" t="s">
        <v>465</v>
      </c>
      <c r="J4" s="813"/>
      <c r="K4" s="813" t="s">
        <v>464</v>
      </c>
      <c r="L4" s="813"/>
    </row>
    <row r="5" spans="2:12" ht="40.5">
      <c r="B5" s="809"/>
      <c r="C5" s="559" t="s">
        <v>466</v>
      </c>
      <c r="D5" s="559" t="s">
        <v>467</v>
      </c>
      <c r="E5" s="559" t="s">
        <v>466</v>
      </c>
      <c r="F5" s="559" t="s">
        <v>467</v>
      </c>
      <c r="G5" s="564" t="s">
        <v>466</v>
      </c>
      <c r="H5" s="564" t="s">
        <v>467</v>
      </c>
      <c r="I5" s="564" t="s">
        <v>466</v>
      </c>
      <c r="J5" s="564" t="s">
        <v>467</v>
      </c>
      <c r="K5" s="564" t="s">
        <v>466</v>
      </c>
      <c r="L5" s="564" t="s">
        <v>467</v>
      </c>
    </row>
    <row r="6" spans="2:12" ht="13.5">
      <c r="B6" s="503"/>
      <c r="C6" s="560" t="s">
        <v>468</v>
      </c>
      <c r="D6" s="560" t="s">
        <v>468</v>
      </c>
      <c r="E6" s="560" t="s">
        <v>470</v>
      </c>
      <c r="F6" s="560" t="s">
        <v>471</v>
      </c>
      <c r="G6" s="565" t="s">
        <v>468</v>
      </c>
      <c r="H6" s="565" t="s">
        <v>468</v>
      </c>
      <c r="I6" s="565" t="s">
        <v>472</v>
      </c>
      <c r="J6" s="565" t="s">
        <v>473</v>
      </c>
      <c r="K6" s="565" t="s">
        <v>474</v>
      </c>
      <c r="L6" s="565" t="s">
        <v>469</v>
      </c>
    </row>
    <row r="7" spans="2:12" ht="14.25" customHeight="1">
      <c r="B7" s="561" t="s">
        <v>431</v>
      </c>
      <c r="C7" s="562">
        <v>1141842</v>
      </c>
      <c r="D7" s="562">
        <v>1062440</v>
      </c>
      <c r="E7" s="563">
        <v>51.8</v>
      </c>
      <c r="F7" s="563">
        <v>48.2</v>
      </c>
      <c r="G7" s="562">
        <v>1201217</v>
      </c>
      <c r="H7" s="562">
        <v>1098746</v>
      </c>
      <c r="I7" s="566">
        <v>5.2</v>
      </c>
      <c r="J7" s="566">
        <v>3.4</v>
      </c>
      <c r="K7" s="563">
        <v>52.2</v>
      </c>
      <c r="L7" s="563">
        <v>47.8</v>
      </c>
    </row>
    <row r="8" spans="2:12" ht="14.25" customHeight="1">
      <c r="B8" s="561" t="s">
        <v>475</v>
      </c>
      <c r="C8" s="562">
        <v>2103</v>
      </c>
      <c r="D8" s="562">
        <v>2757</v>
      </c>
      <c r="E8" s="563">
        <v>43.3</v>
      </c>
      <c r="F8" s="563">
        <v>56.7</v>
      </c>
      <c r="G8" s="562">
        <v>2247</v>
      </c>
      <c r="H8" s="562">
        <v>2967</v>
      </c>
      <c r="I8" s="566">
        <v>6.8</v>
      </c>
      <c r="J8" s="566">
        <v>7.6</v>
      </c>
      <c r="K8" s="563">
        <v>43.1</v>
      </c>
      <c r="L8" s="563">
        <v>56.9</v>
      </c>
    </row>
    <row r="9" spans="2:12" ht="14.25" customHeight="1">
      <c r="B9" s="561" t="s">
        <v>476</v>
      </c>
      <c r="C9" s="562">
        <v>429</v>
      </c>
      <c r="D9" s="562">
        <v>36</v>
      </c>
      <c r="E9" s="563">
        <v>92.3</v>
      </c>
      <c r="F9" s="563">
        <v>7.700000000000003</v>
      </c>
      <c r="G9" s="562">
        <v>309</v>
      </c>
      <c r="H9" s="562">
        <v>22</v>
      </c>
      <c r="I9" s="566">
        <v>-28</v>
      </c>
      <c r="J9" s="566">
        <v>-38.9</v>
      </c>
      <c r="K9" s="563">
        <v>93.4</v>
      </c>
      <c r="L9" s="563">
        <v>6.599999999999994</v>
      </c>
    </row>
    <row r="10" spans="2:12" ht="14.25" customHeight="1">
      <c r="B10" s="561" t="s">
        <v>477</v>
      </c>
      <c r="C10" s="562">
        <v>97068</v>
      </c>
      <c r="D10" s="562">
        <v>35591</v>
      </c>
      <c r="E10" s="563">
        <v>73.2</v>
      </c>
      <c r="F10" s="563">
        <v>26.799999999999997</v>
      </c>
      <c r="G10" s="562">
        <v>99674</v>
      </c>
      <c r="H10" s="562">
        <v>31571</v>
      </c>
      <c r="I10" s="566">
        <v>2.7</v>
      </c>
      <c r="J10" s="566">
        <v>-11.3</v>
      </c>
      <c r="K10" s="563">
        <v>75.9</v>
      </c>
      <c r="L10" s="563">
        <v>24.099999999999994</v>
      </c>
    </row>
    <row r="11" spans="2:12" ht="14.25" customHeight="1">
      <c r="B11" s="561" t="s">
        <v>478</v>
      </c>
      <c r="C11" s="562">
        <v>300490</v>
      </c>
      <c r="D11" s="562">
        <v>142316</v>
      </c>
      <c r="E11" s="563">
        <v>67.9</v>
      </c>
      <c r="F11" s="563">
        <v>32.099999999999994</v>
      </c>
      <c r="G11" s="562">
        <v>294466</v>
      </c>
      <c r="H11" s="562">
        <v>140918</v>
      </c>
      <c r="I11" s="566">
        <v>-2</v>
      </c>
      <c r="J11" s="566">
        <v>-1</v>
      </c>
      <c r="K11" s="563">
        <v>67.6</v>
      </c>
      <c r="L11" s="563">
        <v>32.400000000000006</v>
      </c>
    </row>
    <row r="12" spans="2:12" ht="14.25" customHeight="1">
      <c r="B12" s="561" t="s">
        <v>479</v>
      </c>
      <c r="C12" s="562">
        <v>5300</v>
      </c>
      <c r="D12" s="562">
        <v>917</v>
      </c>
      <c r="E12" s="563">
        <v>85.3</v>
      </c>
      <c r="F12" s="563">
        <v>14.700000000000003</v>
      </c>
      <c r="G12" s="562">
        <v>4392</v>
      </c>
      <c r="H12" s="562">
        <v>558</v>
      </c>
      <c r="I12" s="566">
        <v>-17.1</v>
      </c>
      <c r="J12" s="566">
        <v>-39.1</v>
      </c>
      <c r="K12" s="563">
        <v>88.7</v>
      </c>
      <c r="L12" s="563">
        <v>11.299999999999997</v>
      </c>
    </row>
    <row r="13" spans="2:12" ht="14.25" customHeight="1">
      <c r="B13" s="561" t="s">
        <v>480</v>
      </c>
      <c r="C13" s="562">
        <v>15787</v>
      </c>
      <c r="D13" s="562">
        <v>6608</v>
      </c>
      <c r="E13" s="563">
        <v>70.5</v>
      </c>
      <c r="F13" s="563">
        <v>29.5</v>
      </c>
      <c r="G13" s="562">
        <v>16325</v>
      </c>
      <c r="H13" s="562">
        <v>4793</v>
      </c>
      <c r="I13" s="566">
        <v>3.4</v>
      </c>
      <c r="J13" s="566">
        <v>-27.5</v>
      </c>
      <c r="K13" s="563">
        <v>77.3</v>
      </c>
      <c r="L13" s="563">
        <v>22.700000000000003</v>
      </c>
    </row>
    <row r="14" spans="2:12" ht="14.25" customHeight="1">
      <c r="B14" s="561" t="s">
        <v>481</v>
      </c>
      <c r="C14" s="562">
        <v>113773</v>
      </c>
      <c r="D14" s="562">
        <v>75388</v>
      </c>
      <c r="E14" s="563">
        <v>60.1</v>
      </c>
      <c r="F14" s="563">
        <v>39.9</v>
      </c>
      <c r="G14" s="562">
        <v>117143</v>
      </c>
      <c r="H14" s="562">
        <v>71974</v>
      </c>
      <c r="I14" s="566">
        <v>3</v>
      </c>
      <c r="J14" s="566">
        <v>-4.5</v>
      </c>
      <c r="K14" s="563">
        <v>61.9</v>
      </c>
      <c r="L14" s="563">
        <v>38.1</v>
      </c>
    </row>
    <row r="15" spans="2:12" ht="14.25" customHeight="1">
      <c r="B15" s="561" t="s">
        <v>482</v>
      </c>
      <c r="C15" s="562">
        <v>191136</v>
      </c>
      <c r="D15" s="562">
        <v>272983</v>
      </c>
      <c r="E15" s="563">
        <v>41.2</v>
      </c>
      <c r="F15" s="563">
        <v>58.8</v>
      </c>
      <c r="G15" s="562">
        <v>204081</v>
      </c>
      <c r="H15" s="562">
        <v>282363</v>
      </c>
      <c r="I15" s="566">
        <v>6.8</v>
      </c>
      <c r="J15" s="566">
        <v>3.4</v>
      </c>
      <c r="K15" s="563">
        <v>42</v>
      </c>
      <c r="L15" s="563">
        <v>58</v>
      </c>
    </row>
    <row r="16" spans="2:12" ht="14.25" customHeight="1">
      <c r="B16" s="561" t="s">
        <v>483</v>
      </c>
      <c r="C16" s="562">
        <v>39846</v>
      </c>
      <c r="D16" s="562">
        <v>14433</v>
      </c>
      <c r="E16" s="563">
        <v>73.4</v>
      </c>
      <c r="F16" s="563">
        <v>26.599999999999994</v>
      </c>
      <c r="G16" s="562">
        <v>36641</v>
      </c>
      <c r="H16" s="562">
        <v>13092</v>
      </c>
      <c r="I16" s="566">
        <v>-8</v>
      </c>
      <c r="J16" s="566">
        <v>-9.3</v>
      </c>
      <c r="K16" s="563">
        <v>73.7</v>
      </c>
      <c r="L16" s="563">
        <v>26.299999999999997</v>
      </c>
    </row>
    <row r="17" spans="2:12" ht="14.25" customHeight="1">
      <c r="B17" s="561" t="s">
        <v>484</v>
      </c>
      <c r="C17" s="562">
        <v>24449</v>
      </c>
      <c r="D17" s="562">
        <v>16241</v>
      </c>
      <c r="E17" s="563">
        <v>60.1</v>
      </c>
      <c r="F17" s="563">
        <v>39.9</v>
      </c>
      <c r="G17" s="562">
        <v>26496</v>
      </c>
      <c r="H17" s="562">
        <v>16369</v>
      </c>
      <c r="I17" s="566">
        <v>8.4</v>
      </c>
      <c r="J17" s="566">
        <v>0.8</v>
      </c>
      <c r="K17" s="563">
        <v>61.8</v>
      </c>
      <c r="L17" s="563">
        <v>38.2</v>
      </c>
    </row>
    <row r="18" spans="2:12" ht="14.25" customHeight="1">
      <c r="B18" s="561" t="s">
        <v>485</v>
      </c>
      <c r="C18" s="562">
        <v>34756</v>
      </c>
      <c r="D18" s="562">
        <v>11646</v>
      </c>
      <c r="E18" s="563">
        <v>74.9</v>
      </c>
      <c r="F18" s="563">
        <v>25.099999999999994</v>
      </c>
      <c r="G18" s="562">
        <v>36478</v>
      </c>
      <c r="H18" s="562">
        <v>11816</v>
      </c>
      <c r="I18" s="566">
        <v>5</v>
      </c>
      <c r="J18" s="566">
        <v>1.5</v>
      </c>
      <c r="K18" s="563">
        <v>75.5</v>
      </c>
      <c r="L18" s="563">
        <v>24.5</v>
      </c>
    </row>
    <row r="19" spans="2:12" ht="14.25" customHeight="1">
      <c r="B19" s="561" t="s">
        <v>486</v>
      </c>
      <c r="C19" s="562">
        <v>31893</v>
      </c>
      <c r="D19" s="562">
        <v>170265</v>
      </c>
      <c r="E19" s="563">
        <v>15.8</v>
      </c>
      <c r="F19" s="563">
        <v>84.2</v>
      </c>
      <c r="G19" s="562">
        <v>33510</v>
      </c>
      <c r="H19" s="562">
        <v>171661</v>
      </c>
      <c r="I19" s="566">
        <v>5.1</v>
      </c>
      <c r="J19" s="566">
        <v>0.8</v>
      </c>
      <c r="K19" s="563">
        <v>16.3</v>
      </c>
      <c r="L19" s="563">
        <v>83.7</v>
      </c>
    </row>
    <row r="20" spans="2:12" ht="14.25" customHeight="1">
      <c r="B20" s="561" t="s">
        <v>487</v>
      </c>
      <c r="C20" s="562">
        <v>37409</v>
      </c>
      <c r="D20" s="562">
        <v>60034</v>
      </c>
      <c r="E20" s="563">
        <v>38.4</v>
      </c>
      <c r="F20" s="563">
        <v>61.6</v>
      </c>
      <c r="G20" s="562">
        <v>38349</v>
      </c>
      <c r="H20" s="562">
        <v>60016</v>
      </c>
      <c r="I20" s="566">
        <v>2.5</v>
      </c>
      <c r="J20" s="566">
        <v>0</v>
      </c>
      <c r="K20" s="563">
        <v>39</v>
      </c>
      <c r="L20" s="563">
        <v>61</v>
      </c>
    </row>
    <row r="21" spans="2:12" ht="14.25" customHeight="1">
      <c r="B21" s="561" t="s">
        <v>488</v>
      </c>
      <c r="C21" s="562">
        <v>31183</v>
      </c>
      <c r="D21" s="562">
        <v>42843</v>
      </c>
      <c r="E21" s="563">
        <v>42.1</v>
      </c>
      <c r="F21" s="563">
        <v>57.9</v>
      </c>
      <c r="G21" s="562">
        <v>31175</v>
      </c>
      <c r="H21" s="562">
        <v>43857</v>
      </c>
      <c r="I21" s="566">
        <v>0</v>
      </c>
      <c r="J21" s="566">
        <v>2.4</v>
      </c>
      <c r="K21" s="563">
        <v>41.5</v>
      </c>
      <c r="L21" s="563">
        <v>58.5</v>
      </c>
    </row>
    <row r="22" spans="2:12" ht="14.25" customHeight="1">
      <c r="B22" s="561" t="s">
        <v>489</v>
      </c>
      <c r="C22" s="562">
        <v>139642</v>
      </c>
      <c r="D22" s="562">
        <v>108807</v>
      </c>
      <c r="E22" s="563">
        <v>56.2</v>
      </c>
      <c r="F22" s="563">
        <v>43.8</v>
      </c>
      <c r="G22" s="562">
        <v>175603</v>
      </c>
      <c r="H22" s="562">
        <v>128225</v>
      </c>
      <c r="I22" s="566">
        <v>25.8</v>
      </c>
      <c r="J22" s="566">
        <v>17.8</v>
      </c>
      <c r="K22" s="563">
        <v>57.8</v>
      </c>
      <c r="L22" s="563">
        <v>42.2</v>
      </c>
    </row>
    <row r="23" spans="2:12" ht="14.25" customHeight="1">
      <c r="B23" s="561" t="s">
        <v>490</v>
      </c>
      <c r="C23" s="562">
        <v>8424</v>
      </c>
      <c r="D23" s="562">
        <v>2745</v>
      </c>
      <c r="E23" s="563">
        <v>75.4</v>
      </c>
      <c r="F23" s="563">
        <v>24.599999999999994</v>
      </c>
      <c r="G23" s="562">
        <v>13050</v>
      </c>
      <c r="H23" s="562">
        <v>12055</v>
      </c>
      <c r="I23" s="566">
        <v>54.9</v>
      </c>
      <c r="J23" s="566">
        <v>339.2</v>
      </c>
      <c r="K23" s="563">
        <v>52</v>
      </c>
      <c r="L23" s="563">
        <v>48</v>
      </c>
    </row>
    <row r="24" spans="2:12" ht="14.25" customHeight="1">
      <c r="B24" s="561" t="s">
        <v>491</v>
      </c>
      <c r="C24" s="562">
        <v>68154</v>
      </c>
      <c r="D24" s="562">
        <v>98830</v>
      </c>
      <c r="E24" s="563">
        <v>40.8</v>
      </c>
      <c r="F24" s="563">
        <v>59.2</v>
      </c>
      <c r="G24" s="562">
        <v>71278</v>
      </c>
      <c r="H24" s="562">
        <v>106489</v>
      </c>
      <c r="I24" s="566">
        <v>4.6</v>
      </c>
      <c r="J24" s="566">
        <v>7.7</v>
      </c>
      <c r="K24" s="563">
        <v>40.1</v>
      </c>
      <c r="L24" s="563">
        <v>59.9</v>
      </c>
    </row>
    <row r="25" spans="2:12" ht="15" customHeight="1">
      <c r="B25" s="476" t="s">
        <v>460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</row>
    <row r="27" spans="2:3" ht="13.5">
      <c r="B27" s="715" t="s">
        <v>279</v>
      </c>
      <c r="C27" s="715"/>
    </row>
  </sheetData>
  <sheetProtection/>
  <mergeCells count="9">
    <mergeCell ref="B27:C27"/>
    <mergeCell ref="B3:B5"/>
    <mergeCell ref="C3:F3"/>
    <mergeCell ref="G3:L3"/>
    <mergeCell ref="C4:D4"/>
    <mergeCell ref="E4:F4"/>
    <mergeCell ref="G4:H4"/>
    <mergeCell ref="I4:J4"/>
    <mergeCell ref="K4:L4"/>
  </mergeCells>
  <hyperlinks>
    <hyperlink ref="B27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L26"/>
  <sheetViews>
    <sheetView showGridLines="0" zoomScalePageLayoutView="0" workbookViewId="0" topLeftCell="A4">
      <selection activeCell="K17" sqref="K17"/>
    </sheetView>
  </sheetViews>
  <sheetFormatPr defaultColWidth="9.00390625" defaultRowHeight="13.5"/>
  <cols>
    <col min="1" max="1" width="1.37890625" style="0" customWidth="1"/>
    <col min="2" max="2" width="31.375" style="0" customWidth="1"/>
    <col min="3" max="3" width="10.00390625" style="0" customWidth="1"/>
    <col min="4" max="12" width="9.75390625" style="0" customWidth="1"/>
  </cols>
  <sheetData>
    <row r="1" spans="2:12" s="131" customFormat="1" ht="14.25">
      <c r="B1" s="365" t="s">
        <v>683</v>
      </c>
      <c r="C1" s="431"/>
      <c r="E1" s="431"/>
      <c r="F1" s="431"/>
      <c r="G1" s="431"/>
      <c r="H1" s="431"/>
      <c r="I1" s="431"/>
      <c r="J1" s="431"/>
      <c r="K1" s="33"/>
      <c r="L1" s="33"/>
    </row>
    <row r="2" ht="14.25" thickBot="1"/>
    <row r="3" spans="2:12" ht="13.5">
      <c r="B3" s="440"/>
      <c r="C3" s="814" t="s">
        <v>424</v>
      </c>
      <c r="D3" s="815"/>
      <c r="E3" s="815"/>
      <c r="F3" s="815"/>
      <c r="G3" s="814" t="s">
        <v>451</v>
      </c>
      <c r="H3" s="815"/>
      <c r="I3" s="815"/>
      <c r="J3" s="816"/>
      <c r="K3" s="441"/>
      <c r="L3" s="442"/>
    </row>
    <row r="4" spans="2:12" ht="28.5" customHeight="1">
      <c r="B4" s="443"/>
      <c r="C4" s="444"/>
      <c r="D4" s="445"/>
      <c r="E4" s="817" t="s">
        <v>493</v>
      </c>
      <c r="F4" s="818"/>
      <c r="G4" s="444"/>
      <c r="H4" s="445"/>
      <c r="I4" s="817" t="s">
        <v>494</v>
      </c>
      <c r="J4" s="819"/>
      <c r="K4" s="820" t="s">
        <v>495</v>
      </c>
      <c r="L4" s="821"/>
    </row>
    <row r="5" spans="2:12" ht="36">
      <c r="B5" s="446"/>
      <c r="C5" s="447" t="s">
        <v>496</v>
      </c>
      <c r="D5" s="448" t="s">
        <v>497</v>
      </c>
      <c r="E5" s="449" t="s">
        <v>498</v>
      </c>
      <c r="F5" s="448" t="s">
        <v>499</v>
      </c>
      <c r="G5" s="447" t="s">
        <v>496</v>
      </c>
      <c r="H5" s="448" t="s">
        <v>497</v>
      </c>
      <c r="I5" s="449" t="s">
        <v>498</v>
      </c>
      <c r="J5" s="450" t="s">
        <v>499</v>
      </c>
      <c r="K5" s="451" t="s">
        <v>500</v>
      </c>
      <c r="L5" s="450" t="s">
        <v>501</v>
      </c>
    </row>
    <row r="6" spans="2:12" ht="13.5">
      <c r="B6" s="452" t="s">
        <v>502</v>
      </c>
      <c r="C6" s="453">
        <v>9488</v>
      </c>
      <c r="D6" s="454">
        <v>235337</v>
      </c>
      <c r="E6" s="455">
        <v>3.9</v>
      </c>
      <c r="F6" s="627">
        <v>96.1</v>
      </c>
      <c r="G6" s="628">
        <v>2505</v>
      </c>
      <c r="H6" s="629">
        <v>246573</v>
      </c>
      <c r="I6" s="630">
        <v>1</v>
      </c>
      <c r="J6" s="631">
        <v>99</v>
      </c>
      <c r="K6" s="632">
        <v>-2.9</v>
      </c>
      <c r="L6" s="633">
        <v>2.9000000000000057</v>
      </c>
    </row>
    <row r="7" spans="2:12" ht="13.5">
      <c r="B7" s="452" t="s">
        <v>503</v>
      </c>
      <c r="C7" s="453">
        <v>18</v>
      </c>
      <c r="D7" s="454">
        <v>544</v>
      </c>
      <c r="E7" s="455">
        <v>3.2</v>
      </c>
      <c r="F7" s="627">
        <v>96.8</v>
      </c>
      <c r="G7" s="628">
        <v>6</v>
      </c>
      <c r="H7" s="629">
        <v>607</v>
      </c>
      <c r="I7" s="630">
        <v>1</v>
      </c>
      <c r="J7" s="631">
        <v>99</v>
      </c>
      <c r="K7" s="632">
        <v>-2.2</v>
      </c>
      <c r="L7" s="633">
        <v>2.200000000000003</v>
      </c>
    </row>
    <row r="8" spans="2:12" ht="13.5">
      <c r="B8" s="452" t="s">
        <v>504</v>
      </c>
      <c r="C8" s="453">
        <v>7</v>
      </c>
      <c r="D8" s="454">
        <v>37</v>
      </c>
      <c r="E8" s="455">
        <v>15.9</v>
      </c>
      <c r="F8" s="627">
        <v>84.1</v>
      </c>
      <c r="G8" s="628">
        <v>1</v>
      </c>
      <c r="H8" s="629">
        <v>26</v>
      </c>
      <c r="I8" s="630">
        <v>3.7</v>
      </c>
      <c r="J8" s="631">
        <v>96.3</v>
      </c>
      <c r="K8" s="632">
        <v>-12.2</v>
      </c>
      <c r="L8" s="633">
        <v>12.200000000000003</v>
      </c>
    </row>
    <row r="9" spans="2:12" ht="13.5">
      <c r="B9" s="452" t="s">
        <v>505</v>
      </c>
      <c r="C9" s="453">
        <v>674</v>
      </c>
      <c r="D9" s="454">
        <v>26970</v>
      </c>
      <c r="E9" s="455">
        <v>2.4</v>
      </c>
      <c r="F9" s="627">
        <v>97.6</v>
      </c>
      <c r="G9" s="628">
        <v>282</v>
      </c>
      <c r="H9" s="629">
        <v>26825</v>
      </c>
      <c r="I9" s="630">
        <v>1</v>
      </c>
      <c r="J9" s="631">
        <v>99</v>
      </c>
      <c r="K9" s="632">
        <v>-1.4</v>
      </c>
      <c r="L9" s="633">
        <v>1.4000000000000057</v>
      </c>
    </row>
    <row r="10" spans="2:12" ht="13.5">
      <c r="B10" s="452" t="s">
        <v>506</v>
      </c>
      <c r="C10" s="453">
        <v>1908</v>
      </c>
      <c r="D10" s="454">
        <v>27509</v>
      </c>
      <c r="E10" s="455">
        <v>6.5</v>
      </c>
      <c r="F10" s="627">
        <v>93.5</v>
      </c>
      <c r="G10" s="628">
        <v>470</v>
      </c>
      <c r="H10" s="629">
        <v>28101</v>
      </c>
      <c r="I10" s="630">
        <v>1.6</v>
      </c>
      <c r="J10" s="631">
        <v>98.4</v>
      </c>
      <c r="K10" s="632">
        <v>-4.9</v>
      </c>
      <c r="L10" s="633">
        <v>4.900000000000006</v>
      </c>
    </row>
    <row r="11" spans="2:12" ht="13.5">
      <c r="B11" s="452" t="s">
        <v>507</v>
      </c>
      <c r="C11" s="453">
        <v>28</v>
      </c>
      <c r="D11" s="454">
        <v>115</v>
      </c>
      <c r="E11" s="455">
        <v>19.6</v>
      </c>
      <c r="F11" s="627">
        <v>80.4</v>
      </c>
      <c r="G11" s="628">
        <v>4</v>
      </c>
      <c r="H11" s="629">
        <v>129</v>
      </c>
      <c r="I11" s="630">
        <v>3</v>
      </c>
      <c r="J11" s="631">
        <v>97</v>
      </c>
      <c r="K11" s="632">
        <v>-16.6</v>
      </c>
      <c r="L11" s="633">
        <v>16.599999999999994</v>
      </c>
    </row>
    <row r="12" spans="2:12" ht="13.5">
      <c r="B12" s="452" t="s">
        <v>508</v>
      </c>
      <c r="C12" s="453">
        <v>243</v>
      </c>
      <c r="D12" s="454">
        <v>1674</v>
      </c>
      <c r="E12" s="455">
        <v>12.7</v>
      </c>
      <c r="F12" s="627">
        <v>87.3</v>
      </c>
      <c r="G12" s="628">
        <v>92</v>
      </c>
      <c r="H12" s="629">
        <v>1742</v>
      </c>
      <c r="I12" s="630">
        <v>5</v>
      </c>
      <c r="J12" s="631">
        <v>95</v>
      </c>
      <c r="K12" s="632">
        <v>-7.699999999999999</v>
      </c>
      <c r="L12" s="633">
        <v>7.700000000000003</v>
      </c>
    </row>
    <row r="13" spans="2:12" ht="13.5">
      <c r="B13" s="452" t="s">
        <v>509</v>
      </c>
      <c r="C13" s="453">
        <v>703</v>
      </c>
      <c r="D13" s="454">
        <v>6063</v>
      </c>
      <c r="E13" s="455">
        <v>10.4</v>
      </c>
      <c r="F13" s="627">
        <v>89.6</v>
      </c>
      <c r="G13" s="628">
        <v>142</v>
      </c>
      <c r="H13" s="629">
        <v>6824</v>
      </c>
      <c r="I13" s="630">
        <v>2</v>
      </c>
      <c r="J13" s="631">
        <v>98</v>
      </c>
      <c r="K13" s="632">
        <v>-8.4</v>
      </c>
      <c r="L13" s="633">
        <v>8.400000000000006</v>
      </c>
    </row>
    <row r="14" spans="2:12" ht="13.5">
      <c r="B14" s="452" t="s">
        <v>510</v>
      </c>
      <c r="C14" s="453">
        <v>1978</v>
      </c>
      <c r="D14" s="454">
        <v>55834</v>
      </c>
      <c r="E14" s="455">
        <v>3.4</v>
      </c>
      <c r="F14" s="627">
        <v>96.6</v>
      </c>
      <c r="G14" s="628">
        <v>437</v>
      </c>
      <c r="H14" s="629">
        <v>58144</v>
      </c>
      <c r="I14" s="630">
        <v>0.7</v>
      </c>
      <c r="J14" s="631">
        <v>99.3</v>
      </c>
      <c r="K14" s="632">
        <v>-2.7</v>
      </c>
      <c r="L14" s="633">
        <v>2.700000000000003</v>
      </c>
    </row>
    <row r="15" spans="2:12" ht="13.5">
      <c r="B15" s="452" t="s">
        <v>511</v>
      </c>
      <c r="C15" s="453">
        <v>513</v>
      </c>
      <c r="D15" s="454">
        <v>2713</v>
      </c>
      <c r="E15" s="455">
        <v>15.9</v>
      </c>
      <c r="F15" s="627">
        <v>84.1</v>
      </c>
      <c r="G15" s="628">
        <v>41</v>
      </c>
      <c r="H15" s="629">
        <v>3100</v>
      </c>
      <c r="I15" s="630">
        <v>1.3</v>
      </c>
      <c r="J15" s="631">
        <v>98.7</v>
      </c>
      <c r="K15" s="632">
        <v>-14.6</v>
      </c>
      <c r="L15" s="633">
        <v>14.600000000000009</v>
      </c>
    </row>
    <row r="16" spans="2:12" ht="13.5">
      <c r="B16" s="452" t="s">
        <v>512</v>
      </c>
      <c r="C16" s="453">
        <v>428</v>
      </c>
      <c r="D16" s="454">
        <v>17568</v>
      </c>
      <c r="E16" s="455">
        <v>2.4</v>
      </c>
      <c r="F16" s="627">
        <v>97.6</v>
      </c>
      <c r="G16" s="628">
        <v>121</v>
      </c>
      <c r="H16" s="629">
        <v>17969</v>
      </c>
      <c r="I16" s="630">
        <v>0.7</v>
      </c>
      <c r="J16" s="631">
        <v>99.3</v>
      </c>
      <c r="K16" s="632">
        <v>-1.7</v>
      </c>
      <c r="L16" s="633">
        <v>1.7000000000000028</v>
      </c>
    </row>
    <row r="17" spans="2:12" ht="13.5">
      <c r="B17" s="452" t="s">
        <v>513</v>
      </c>
      <c r="C17" s="453">
        <v>271</v>
      </c>
      <c r="D17" s="454">
        <v>8186</v>
      </c>
      <c r="E17" s="455">
        <v>3.2</v>
      </c>
      <c r="F17" s="627">
        <v>96.8</v>
      </c>
      <c r="G17" s="628">
        <v>97</v>
      </c>
      <c r="H17" s="629">
        <v>8673</v>
      </c>
      <c r="I17" s="630">
        <v>1.1</v>
      </c>
      <c r="J17" s="631">
        <v>98.9</v>
      </c>
      <c r="K17" s="632">
        <v>-2.1</v>
      </c>
      <c r="L17" s="633">
        <v>2.1000000000000085</v>
      </c>
    </row>
    <row r="18" spans="2:12" ht="13.5">
      <c r="B18" s="452" t="s">
        <v>514</v>
      </c>
      <c r="C18" s="453">
        <v>279</v>
      </c>
      <c r="D18" s="454">
        <v>27974</v>
      </c>
      <c r="E18" s="455">
        <v>1</v>
      </c>
      <c r="F18" s="627">
        <v>99</v>
      </c>
      <c r="G18" s="628">
        <v>122</v>
      </c>
      <c r="H18" s="629">
        <v>28506</v>
      </c>
      <c r="I18" s="630">
        <v>0.4</v>
      </c>
      <c r="J18" s="631">
        <v>99.6</v>
      </c>
      <c r="K18" s="632">
        <v>-0.6</v>
      </c>
      <c r="L18" s="633">
        <v>0.5999999999999943</v>
      </c>
    </row>
    <row r="19" spans="2:12" ht="13.5">
      <c r="B19" s="452" t="s">
        <v>515</v>
      </c>
      <c r="C19" s="453">
        <v>489</v>
      </c>
      <c r="D19" s="454">
        <v>22471</v>
      </c>
      <c r="E19" s="455">
        <v>2.1</v>
      </c>
      <c r="F19" s="627">
        <v>97.9</v>
      </c>
      <c r="G19" s="628">
        <v>107</v>
      </c>
      <c r="H19" s="629">
        <v>23389</v>
      </c>
      <c r="I19" s="630">
        <v>0.5</v>
      </c>
      <c r="J19" s="631">
        <v>99.5</v>
      </c>
      <c r="K19" s="632">
        <v>-1.6</v>
      </c>
      <c r="L19" s="633">
        <v>1.5999999999999943</v>
      </c>
    </row>
    <row r="20" spans="2:12" ht="13.5">
      <c r="B20" s="452" t="s">
        <v>516</v>
      </c>
      <c r="C20" s="453">
        <v>404</v>
      </c>
      <c r="D20" s="454">
        <v>8424</v>
      </c>
      <c r="E20" s="455">
        <v>4.6</v>
      </c>
      <c r="F20" s="627">
        <v>95.4</v>
      </c>
      <c r="G20" s="628">
        <v>62</v>
      </c>
      <c r="H20" s="629">
        <v>9204</v>
      </c>
      <c r="I20" s="630">
        <v>0.7</v>
      </c>
      <c r="J20" s="631">
        <v>99.3</v>
      </c>
      <c r="K20" s="632">
        <v>-3.8999999999999995</v>
      </c>
      <c r="L20" s="633">
        <v>3.8999999999999915</v>
      </c>
    </row>
    <row r="21" spans="2:12" ht="13.5">
      <c r="B21" s="452" t="s">
        <v>517</v>
      </c>
      <c r="C21" s="453">
        <v>775</v>
      </c>
      <c r="D21" s="454">
        <v>15579</v>
      </c>
      <c r="E21" s="455">
        <v>4.7</v>
      </c>
      <c r="F21" s="627">
        <v>95.3</v>
      </c>
      <c r="G21" s="628">
        <v>189</v>
      </c>
      <c r="H21" s="629">
        <v>19086</v>
      </c>
      <c r="I21" s="630">
        <v>1</v>
      </c>
      <c r="J21" s="631">
        <v>99</v>
      </c>
      <c r="K21" s="632">
        <v>-3.7</v>
      </c>
      <c r="L21" s="633">
        <v>3.700000000000003</v>
      </c>
    </row>
    <row r="22" spans="2:12" ht="13.5">
      <c r="B22" s="452" t="s">
        <v>518</v>
      </c>
      <c r="C22" s="453">
        <v>14</v>
      </c>
      <c r="D22" s="454">
        <v>893</v>
      </c>
      <c r="E22" s="455">
        <v>1.5</v>
      </c>
      <c r="F22" s="627">
        <v>98.5</v>
      </c>
      <c r="G22" s="628">
        <v>4</v>
      </c>
      <c r="H22" s="629">
        <v>972</v>
      </c>
      <c r="I22" s="630">
        <v>0.4</v>
      </c>
      <c r="J22" s="631">
        <v>99.6</v>
      </c>
      <c r="K22" s="632">
        <v>-1.1</v>
      </c>
      <c r="L22" s="633">
        <v>1.0999999999999943</v>
      </c>
    </row>
    <row r="23" spans="2:12" ht="14.25" thickBot="1">
      <c r="B23" s="456" t="s">
        <v>519</v>
      </c>
      <c r="C23" s="457">
        <v>756</v>
      </c>
      <c r="D23" s="458">
        <v>12783</v>
      </c>
      <c r="E23" s="459">
        <v>5.6</v>
      </c>
      <c r="F23" s="634">
        <v>94.4</v>
      </c>
      <c r="G23" s="635">
        <v>328</v>
      </c>
      <c r="H23" s="636">
        <v>13276</v>
      </c>
      <c r="I23" s="637">
        <v>2.4</v>
      </c>
      <c r="J23" s="638">
        <v>97.6</v>
      </c>
      <c r="K23" s="639">
        <v>-3.1999999999999997</v>
      </c>
      <c r="L23" s="640">
        <v>3.1999999999999886</v>
      </c>
    </row>
    <row r="24" spans="2:12" ht="13.5">
      <c r="B24" s="460" t="s">
        <v>520</v>
      </c>
      <c r="C24" s="460"/>
      <c r="D24" s="460"/>
      <c r="E24" s="460"/>
      <c r="F24" s="460"/>
      <c r="G24" s="460"/>
      <c r="H24" s="460"/>
      <c r="I24" s="460"/>
      <c r="J24" s="460"/>
      <c r="K24" s="460"/>
      <c r="L24" s="460"/>
    </row>
    <row r="26" spans="2:3" ht="13.5">
      <c r="B26" s="715" t="s">
        <v>279</v>
      </c>
      <c r="C26" s="715"/>
    </row>
  </sheetData>
  <sheetProtection/>
  <mergeCells count="6">
    <mergeCell ref="C3:F3"/>
    <mergeCell ref="G3:J3"/>
    <mergeCell ref="E4:F4"/>
    <mergeCell ref="I4:J4"/>
    <mergeCell ref="K4:L4"/>
    <mergeCell ref="B26:C26"/>
  </mergeCells>
  <hyperlinks>
    <hyperlink ref="B26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AB23"/>
  <sheetViews>
    <sheetView showGridLines="0" zoomScalePageLayoutView="0" workbookViewId="0" topLeftCell="A1">
      <selection activeCell="E14" sqref="E14"/>
    </sheetView>
  </sheetViews>
  <sheetFormatPr defaultColWidth="9.00390625" defaultRowHeight="13.5"/>
  <cols>
    <col min="1" max="1" width="1.37890625" style="0" customWidth="1"/>
    <col min="2" max="2" width="33.00390625" style="0" customWidth="1"/>
    <col min="3" max="3" width="18.75390625" style="0" customWidth="1"/>
    <col min="4" max="4" width="20.75390625" style="0" customWidth="1"/>
    <col min="5" max="5" width="18.75390625" style="0" customWidth="1"/>
  </cols>
  <sheetData>
    <row r="1" spans="2:28" s="431" customFormat="1" ht="14.25">
      <c r="B1" s="365" t="s">
        <v>660</v>
      </c>
      <c r="P1"/>
      <c r="Q1"/>
      <c r="R1"/>
      <c r="S1"/>
      <c r="T1"/>
      <c r="U1"/>
      <c r="V1"/>
      <c r="W1"/>
      <c r="X1"/>
      <c r="Y1"/>
      <c r="Z1"/>
      <c r="AA1"/>
      <c r="AB1"/>
    </row>
    <row r="2" spans="2:5" ht="13.5">
      <c r="B2" s="295"/>
      <c r="C2" s="295"/>
      <c r="D2" s="295"/>
      <c r="E2" s="295"/>
    </row>
    <row r="3" spans="2:5" ht="36">
      <c r="B3" s="461"/>
      <c r="C3" s="449" t="s">
        <v>522</v>
      </c>
      <c r="D3" s="449" t="s">
        <v>523</v>
      </c>
      <c r="E3" s="461" t="s">
        <v>524</v>
      </c>
    </row>
    <row r="4" spans="2:5" ht="15" customHeight="1">
      <c r="B4" s="439" t="s">
        <v>525</v>
      </c>
      <c r="C4" s="641">
        <v>2577264</v>
      </c>
      <c r="D4" s="641">
        <v>70403</v>
      </c>
      <c r="E4" s="642">
        <v>2.7</v>
      </c>
    </row>
    <row r="5" spans="2:5" ht="15" customHeight="1">
      <c r="B5" s="439" t="s">
        <v>526</v>
      </c>
      <c r="C5" s="641">
        <v>6542</v>
      </c>
      <c r="D5" s="641">
        <v>64</v>
      </c>
      <c r="E5" s="642">
        <v>1</v>
      </c>
    </row>
    <row r="6" spans="2:5" ht="15" customHeight="1">
      <c r="B6" s="439" t="s">
        <v>527</v>
      </c>
      <c r="C6" s="641">
        <v>352</v>
      </c>
      <c r="D6" s="641">
        <v>8</v>
      </c>
      <c r="E6" s="642">
        <v>2.3</v>
      </c>
    </row>
    <row r="7" spans="2:5" ht="15" customHeight="1">
      <c r="B7" s="439" t="s">
        <v>528</v>
      </c>
      <c r="C7" s="641">
        <v>170839</v>
      </c>
      <c r="D7" s="641">
        <v>4020</v>
      </c>
      <c r="E7" s="642">
        <v>2.4</v>
      </c>
    </row>
    <row r="8" spans="2:5" ht="15" customHeight="1">
      <c r="B8" s="439" t="s">
        <v>529</v>
      </c>
      <c r="C8" s="641">
        <v>477329</v>
      </c>
      <c r="D8" s="641">
        <v>19184</v>
      </c>
      <c r="E8" s="642">
        <v>4</v>
      </c>
    </row>
    <row r="9" spans="2:5" ht="15" customHeight="1">
      <c r="B9" s="439" t="s">
        <v>530</v>
      </c>
      <c r="C9" s="641">
        <v>5058</v>
      </c>
      <c r="D9" s="641">
        <v>80</v>
      </c>
      <c r="E9" s="642">
        <v>1.6</v>
      </c>
    </row>
    <row r="10" spans="2:5" ht="15" customHeight="1">
      <c r="B10" s="439" t="s">
        <v>531</v>
      </c>
      <c r="C10" s="641">
        <v>23236</v>
      </c>
      <c r="D10" s="641">
        <v>2428</v>
      </c>
      <c r="E10" s="642">
        <v>10.4</v>
      </c>
    </row>
    <row r="11" spans="2:5" ht="15" customHeight="1">
      <c r="B11" s="439" t="s">
        <v>532</v>
      </c>
      <c r="C11" s="641">
        <v>195976</v>
      </c>
      <c r="D11" s="641">
        <v>6501</v>
      </c>
      <c r="E11" s="642">
        <v>3.3</v>
      </c>
    </row>
    <row r="12" spans="2:5" ht="15" customHeight="1">
      <c r="B12" s="439" t="s">
        <v>533</v>
      </c>
      <c r="C12" s="641">
        <v>543077</v>
      </c>
      <c r="D12" s="641">
        <v>18694</v>
      </c>
      <c r="E12" s="642">
        <v>3.4</v>
      </c>
    </row>
    <row r="13" spans="2:5" ht="15" customHeight="1">
      <c r="B13" s="439" t="s">
        <v>534</v>
      </c>
      <c r="C13" s="641">
        <v>51913</v>
      </c>
      <c r="D13" s="641">
        <v>1612</v>
      </c>
      <c r="E13" s="642">
        <v>3.1</v>
      </c>
    </row>
    <row r="14" spans="2:5" ht="15" customHeight="1">
      <c r="B14" s="439" t="s">
        <v>535</v>
      </c>
      <c r="C14" s="641">
        <v>66656</v>
      </c>
      <c r="D14" s="641">
        <v>1244</v>
      </c>
      <c r="E14" s="642">
        <v>1.9</v>
      </c>
    </row>
    <row r="15" spans="2:5" ht="15" customHeight="1">
      <c r="B15" s="439" t="s">
        <v>536</v>
      </c>
      <c r="C15" s="641">
        <v>58891</v>
      </c>
      <c r="D15" s="641">
        <v>1731</v>
      </c>
      <c r="E15" s="642">
        <v>2.9</v>
      </c>
    </row>
    <row r="16" spans="2:5" ht="15" customHeight="1">
      <c r="B16" s="439" t="s">
        <v>537</v>
      </c>
      <c r="C16" s="641">
        <v>232637</v>
      </c>
      <c r="D16" s="641">
        <v>1183</v>
      </c>
      <c r="E16" s="642">
        <v>0.5</v>
      </c>
    </row>
    <row r="17" spans="2:5" ht="15" customHeight="1">
      <c r="B17" s="439" t="s">
        <v>538</v>
      </c>
      <c r="C17" s="641">
        <v>121273</v>
      </c>
      <c r="D17" s="641">
        <v>2582</v>
      </c>
      <c r="E17" s="642">
        <v>2.1</v>
      </c>
    </row>
    <row r="18" spans="2:5" ht="15" customHeight="1">
      <c r="B18" s="439" t="s">
        <v>539</v>
      </c>
      <c r="C18" s="641">
        <v>82830</v>
      </c>
      <c r="D18" s="641">
        <v>1791</v>
      </c>
      <c r="E18" s="642">
        <v>2.2</v>
      </c>
    </row>
    <row r="19" spans="2:5" ht="15" customHeight="1">
      <c r="B19" s="439" t="s">
        <v>540</v>
      </c>
      <c r="C19" s="641">
        <v>323026</v>
      </c>
      <c r="D19" s="641">
        <v>3657</v>
      </c>
      <c r="E19" s="642">
        <v>1.1</v>
      </c>
    </row>
    <row r="20" spans="2:5" ht="15" customHeight="1">
      <c r="B20" s="439" t="s">
        <v>541</v>
      </c>
      <c r="C20" s="641">
        <v>25301</v>
      </c>
      <c r="D20" s="641">
        <v>30</v>
      </c>
      <c r="E20" s="642">
        <v>0.1</v>
      </c>
    </row>
    <row r="21" spans="2:5" ht="15" customHeight="1">
      <c r="B21" s="439" t="s">
        <v>542</v>
      </c>
      <c r="C21" s="641">
        <v>192328</v>
      </c>
      <c r="D21" s="641">
        <v>5594</v>
      </c>
      <c r="E21" s="642">
        <v>2.9</v>
      </c>
    </row>
    <row r="23" spans="2:3" ht="13.5">
      <c r="B23" s="715" t="s">
        <v>279</v>
      </c>
      <c r="C23" s="715"/>
    </row>
  </sheetData>
  <sheetProtection/>
  <mergeCells count="1">
    <mergeCell ref="B23:C23"/>
  </mergeCells>
  <hyperlinks>
    <hyperlink ref="B23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3"/>
  <sheetViews>
    <sheetView showGridLines="0" zoomScalePageLayoutView="0" workbookViewId="0" topLeftCell="A1">
      <selection activeCell="I15" sqref="I15"/>
    </sheetView>
  </sheetViews>
  <sheetFormatPr defaultColWidth="10.625" defaultRowHeight="13.5"/>
  <cols>
    <col min="1" max="1" width="1.37890625" style="131" customWidth="1"/>
    <col min="2" max="2" width="32.375" style="78" customWidth="1"/>
    <col min="3" max="4" width="15.375" style="78" customWidth="1"/>
    <col min="5" max="16384" width="10.625" style="131" customWidth="1"/>
  </cols>
  <sheetData>
    <row r="1" ht="15" customHeight="1">
      <c r="B1" s="365" t="s">
        <v>680</v>
      </c>
    </row>
    <row r="2" spans="1:4" ht="17.25" customHeight="1">
      <c r="A2" s="10"/>
      <c r="B2" s="822" t="s">
        <v>248</v>
      </c>
      <c r="C2" s="824" t="s">
        <v>203</v>
      </c>
      <c r="D2" s="825"/>
    </row>
    <row r="3" spans="1:4" s="134" customFormat="1" ht="26.25" customHeight="1" thickBot="1">
      <c r="A3" s="10"/>
      <c r="B3" s="823"/>
      <c r="C3" s="424" t="s">
        <v>410</v>
      </c>
      <c r="D3" s="423" t="s">
        <v>411</v>
      </c>
    </row>
    <row r="4" spans="1:4" s="134" customFormat="1" ht="14.25" customHeight="1" thickTop="1">
      <c r="A4" s="10"/>
      <c r="B4" s="421" t="s">
        <v>412</v>
      </c>
      <c r="C4" s="604">
        <v>45663</v>
      </c>
      <c r="D4" s="643">
        <v>30</v>
      </c>
    </row>
    <row r="5" spans="1:4" s="138" customFormat="1" ht="14.25" customHeight="1">
      <c r="A5" s="10"/>
      <c r="B5" s="420" t="s">
        <v>413</v>
      </c>
      <c r="C5" s="193">
        <v>7421</v>
      </c>
      <c r="D5" s="643">
        <v>22</v>
      </c>
    </row>
    <row r="6" spans="1:4" s="138" customFormat="1" ht="14.25" customHeight="1">
      <c r="A6" s="10"/>
      <c r="B6" s="421" t="s">
        <v>134</v>
      </c>
      <c r="C6" s="193" t="s">
        <v>414</v>
      </c>
      <c r="D6" s="643" t="s">
        <v>414</v>
      </c>
    </row>
    <row r="7" spans="1:4" s="138" customFormat="1" ht="14.25" customHeight="1">
      <c r="A7" s="10"/>
      <c r="B7" s="421" t="s">
        <v>135</v>
      </c>
      <c r="C7" s="193">
        <v>12200990</v>
      </c>
      <c r="D7" s="643">
        <v>7</v>
      </c>
    </row>
    <row r="8" spans="1:4" s="138" customFormat="1" ht="14.25" customHeight="1">
      <c r="A8" s="10"/>
      <c r="B8" s="421" t="s">
        <v>136</v>
      </c>
      <c r="C8" s="20" t="s">
        <v>414</v>
      </c>
      <c r="D8" s="643" t="s">
        <v>414</v>
      </c>
    </row>
    <row r="9" spans="1:4" ht="14.25" customHeight="1">
      <c r="A9" s="10"/>
      <c r="B9" s="421" t="s">
        <v>137</v>
      </c>
      <c r="C9" s="20" t="s">
        <v>414</v>
      </c>
      <c r="D9" s="643" t="s">
        <v>414</v>
      </c>
    </row>
    <row r="10" spans="1:4" ht="14.25" customHeight="1">
      <c r="A10" s="10"/>
      <c r="B10" s="421" t="s">
        <v>415</v>
      </c>
      <c r="C10" s="20" t="s">
        <v>414</v>
      </c>
      <c r="D10" s="643" t="s">
        <v>414</v>
      </c>
    </row>
    <row r="11" spans="1:4" ht="14.25" customHeight="1">
      <c r="A11" s="10"/>
      <c r="B11" s="421" t="s">
        <v>416</v>
      </c>
      <c r="C11" s="20">
        <v>15053344</v>
      </c>
      <c r="D11" s="643">
        <v>7</v>
      </c>
    </row>
    <row r="12" spans="1:4" ht="14.25" customHeight="1">
      <c r="A12" s="10"/>
      <c r="B12" s="421" t="s">
        <v>417</v>
      </c>
      <c r="C12" s="20" t="s">
        <v>414</v>
      </c>
      <c r="D12" s="643" t="s">
        <v>414</v>
      </c>
    </row>
    <row r="13" spans="1:4" ht="14.25" customHeight="1">
      <c r="A13" s="10"/>
      <c r="B13" s="421" t="s">
        <v>418</v>
      </c>
      <c r="C13" s="20">
        <v>1209262</v>
      </c>
      <c r="D13" s="643">
        <v>6</v>
      </c>
    </row>
    <row r="14" spans="1:4" ht="14.25" customHeight="1">
      <c r="A14" s="10"/>
      <c r="B14" s="421" t="s">
        <v>419</v>
      </c>
      <c r="C14" s="20">
        <v>643135</v>
      </c>
      <c r="D14" s="643">
        <v>8</v>
      </c>
    </row>
    <row r="15" spans="1:4" ht="14.25" customHeight="1">
      <c r="A15" s="10"/>
      <c r="B15" s="421" t="s">
        <v>420</v>
      </c>
      <c r="C15" s="20">
        <v>766601</v>
      </c>
      <c r="D15" s="643">
        <v>8</v>
      </c>
    </row>
    <row r="16" spans="1:4" ht="14.25" customHeight="1">
      <c r="A16" s="10"/>
      <c r="B16" s="421" t="s">
        <v>421</v>
      </c>
      <c r="C16" s="20">
        <v>1334551</v>
      </c>
      <c r="D16" s="643">
        <v>7</v>
      </c>
    </row>
    <row r="17" spans="1:4" ht="14.25" customHeight="1">
      <c r="A17" s="10"/>
      <c r="B17" s="421" t="s">
        <v>422</v>
      </c>
      <c r="C17" s="20" t="s">
        <v>414</v>
      </c>
      <c r="D17" s="643" t="s">
        <v>414</v>
      </c>
    </row>
    <row r="18" spans="1:4" ht="14.25" customHeight="1">
      <c r="A18" s="10"/>
      <c r="B18" s="421" t="s">
        <v>423</v>
      </c>
      <c r="C18" s="20">
        <v>3891166</v>
      </c>
      <c r="D18" s="643">
        <v>3</v>
      </c>
    </row>
    <row r="19" spans="1:4" ht="14.25" customHeight="1">
      <c r="A19" s="10"/>
      <c r="B19" s="421" t="s">
        <v>138</v>
      </c>
      <c r="C19" s="20" t="s">
        <v>414</v>
      </c>
      <c r="D19" s="643" t="s">
        <v>414</v>
      </c>
    </row>
    <row r="20" spans="1:4" ht="14.25" customHeight="1">
      <c r="A20" s="10"/>
      <c r="B20" s="422" t="s">
        <v>139</v>
      </c>
      <c r="C20" s="644" t="s">
        <v>414</v>
      </c>
      <c r="D20" s="645" t="s">
        <v>414</v>
      </c>
    </row>
    <row r="21" spans="1:5" ht="14.25" customHeight="1">
      <c r="A21" s="10"/>
      <c r="B21" s="194" t="s">
        <v>766</v>
      </c>
      <c r="C21" s="194"/>
      <c r="D21" s="194"/>
      <c r="E21" s="194"/>
    </row>
    <row r="22" ht="14.25">
      <c r="B22" s="154"/>
    </row>
    <row r="23" spans="2:3" ht="14.25">
      <c r="B23" s="715" t="s">
        <v>279</v>
      </c>
      <c r="C23" s="715"/>
    </row>
  </sheetData>
  <sheetProtection/>
  <mergeCells count="3">
    <mergeCell ref="B2:B3"/>
    <mergeCell ref="C2:D2"/>
    <mergeCell ref="B23:C23"/>
  </mergeCells>
  <hyperlinks>
    <hyperlink ref="B23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AB43"/>
  <sheetViews>
    <sheetView showGridLines="0" zoomScalePageLayoutView="0" workbookViewId="0" topLeftCell="A1">
      <selection activeCell="J13" sqref="J13"/>
    </sheetView>
  </sheetViews>
  <sheetFormatPr defaultColWidth="9.00390625" defaultRowHeight="13.5"/>
  <cols>
    <col min="1" max="1" width="1.37890625" style="432" customWidth="1"/>
    <col min="2" max="2" width="35.625" style="295" customWidth="1"/>
    <col min="3" max="3" width="10.50390625" style="295" customWidth="1"/>
    <col min="4" max="4" width="10.625" style="295" customWidth="1"/>
    <col min="5" max="5" width="9.125" style="295" customWidth="1"/>
    <col min="6" max="6" width="10.125" style="295" customWidth="1"/>
    <col min="7" max="7" width="9.125" style="295" customWidth="1"/>
    <col min="8" max="8" width="10.125" style="295" customWidth="1"/>
    <col min="9" max="9" width="9.125" style="295" customWidth="1"/>
    <col min="10" max="10" width="10.125" style="295" customWidth="1"/>
    <col min="11" max="11" width="7.875" style="295" customWidth="1"/>
    <col min="12" max="19" width="9.125" style="295" bestFit="1" customWidth="1"/>
    <col min="20" max="16384" width="9.00390625" style="295" customWidth="1"/>
  </cols>
  <sheetData>
    <row r="1" spans="2:28" s="431" customFormat="1" ht="14.25">
      <c r="B1" s="365" t="s">
        <v>681</v>
      </c>
      <c r="P1"/>
      <c r="Q1"/>
      <c r="R1"/>
      <c r="S1"/>
      <c r="T1"/>
      <c r="U1"/>
      <c r="V1"/>
      <c r="W1"/>
      <c r="X1"/>
      <c r="Y1"/>
      <c r="Z1"/>
      <c r="AA1"/>
      <c r="AB1"/>
    </row>
    <row r="2" ht="14.25" thickBot="1"/>
    <row r="3" spans="2:10" ht="13.5">
      <c r="B3" s="832" t="s">
        <v>544</v>
      </c>
      <c r="C3" s="835" t="s">
        <v>545</v>
      </c>
      <c r="D3" s="836"/>
      <c r="E3" s="835" t="s">
        <v>546</v>
      </c>
      <c r="F3" s="836"/>
      <c r="G3" s="835" t="s">
        <v>547</v>
      </c>
      <c r="H3" s="836"/>
      <c r="I3" s="835" t="s">
        <v>548</v>
      </c>
      <c r="J3" s="836"/>
    </row>
    <row r="4" spans="2:10" ht="13.5">
      <c r="B4" s="833"/>
      <c r="C4" s="827" t="s">
        <v>549</v>
      </c>
      <c r="D4" s="826" t="s">
        <v>550</v>
      </c>
      <c r="E4" s="827" t="s">
        <v>549</v>
      </c>
      <c r="F4" s="826" t="s">
        <v>551</v>
      </c>
      <c r="G4" s="827" t="s">
        <v>549</v>
      </c>
      <c r="H4" s="826" t="s">
        <v>550</v>
      </c>
      <c r="I4" s="828" t="s">
        <v>552</v>
      </c>
      <c r="J4" s="829"/>
    </row>
    <row r="5" spans="2:10" ht="13.5">
      <c r="B5" s="833"/>
      <c r="C5" s="827"/>
      <c r="D5" s="826"/>
      <c r="E5" s="827"/>
      <c r="F5" s="826"/>
      <c r="G5" s="827"/>
      <c r="H5" s="826"/>
      <c r="I5" s="830"/>
      <c r="J5" s="831"/>
    </row>
    <row r="6" spans="2:10" ht="24">
      <c r="B6" s="834"/>
      <c r="C6" s="827"/>
      <c r="D6" s="826"/>
      <c r="E6" s="827"/>
      <c r="F6" s="826"/>
      <c r="G6" s="827"/>
      <c r="H6" s="826"/>
      <c r="I6" s="462" t="s">
        <v>549</v>
      </c>
      <c r="J6" s="463" t="s">
        <v>550</v>
      </c>
    </row>
    <row r="7" spans="2:21" ht="15" customHeight="1">
      <c r="B7" s="464" t="s">
        <v>553</v>
      </c>
      <c r="C7" s="646">
        <v>248494</v>
      </c>
      <c r="D7" s="647">
        <v>2574092</v>
      </c>
      <c r="E7" s="646">
        <v>167568</v>
      </c>
      <c r="F7" s="647">
        <v>930080</v>
      </c>
      <c r="G7" s="646">
        <v>13778</v>
      </c>
      <c r="H7" s="647">
        <v>369069</v>
      </c>
      <c r="I7" s="646">
        <v>67148</v>
      </c>
      <c r="J7" s="647">
        <v>1274943</v>
      </c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</row>
    <row r="8" spans="2:21" ht="15" customHeight="1">
      <c r="B8" s="464" t="s">
        <v>554</v>
      </c>
      <c r="C8" s="646">
        <v>608</v>
      </c>
      <c r="D8" s="647">
        <v>6486</v>
      </c>
      <c r="E8" s="646">
        <v>471</v>
      </c>
      <c r="F8" s="647">
        <v>4594</v>
      </c>
      <c r="G8" s="646">
        <v>54</v>
      </c>
      <c r="H8" s="647">
        <v>791</v>
      </c>
      <c r="I8" s="646">
        <v>83</v>
      </c>
      <c r="J8" s="647">
        <v>1101</v>
      </c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</row>
    <row r="9" spans="2:21" ht="15" customHeight="1">
      <c r="B9" s="464" t="s">
        <v>555</v>
      </c>
      <c r="C9" s="646">
        <v>27</v>
      </c>
      <c r="D9" s="647">
        <v>352</v>
      </c>
      <c r="E9" s="646">
        <v>3</v>
      </c>
      <c r="F9" s="647">
        <v>14</v>
      </c>
      <c r="G9" s="646">
        <v>4</v>
      </c>
      <c r="H9" s="647">
        <v>47</v>
      </c>
      <c r="I9" s="646">
        <v>20</v>
      </c>
      <c r="J9" s="647">
        <v>291</v>
      </c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</row>
    <row r="10" spans="2:21" ht="15" customHeight="1">
      <c r="B10" s="464" t="s">
        <v>556</v>
      </c>
      <c r="C10" s="646">
        <v>27105</v>
      </c>
      <c r="D10" s="647">
        <v>170827</v>
      </c>
      <c r="E10" s="646">
        <v>23139</v>
      </c>
      <c r="F10" s="647">
        <v>116532</v>
      </c>
      <c r="G10" s="646">
        <v>1157</v>
      </c>
      <c r="H10" s="647">
        <v>20066</v>
      </c>
      <c r="I10" s="646">
        <v>2809</v>
      </c>
      <c r="J10" s="647">
        <v>34229</v>
      </c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</row>
    <row r="11" spans="2:21" ht="15" customHeight="1">
      <c r="B11" s="464" t="s">
        <v>557</v>
      </c>
      <c r="C11" s="646">
        <v>28565</v>
      </c>
      <c r="D11" s="647">
        <v>477300</v>
      </c>
      <c r="E11" s="646">
        <v>21510</v>
      </c>
      <c r="F11" s="647">
        <v>182004</v>
      </c>
      <c r="G11" s="646">
        <v>2221</v>
      </c>
      <c r="H11" s="647">
        <v>95795</v>
      </c>
      <c r="I11" s="646">
        <v>4834</v>
      </c>
      <c r="J11" s="647">
        <v>199501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</row>
    <row r="12" spans="2:21" ht="15" customHeight="1">
      <c r="B12" s="464" t="s">
        <v>558</v>
      </c>
      <c r="C12" s="646">
        <v>133</v>
      </c>
      <c r="D12" s="647">
        <v>5058</v>
      </c>
      <c r="E12" s="646">
        <v>32</v>
      </c>
      <c r="F12" s="647">
        <v>617</v>
      </c>
      <c r="G12" s="646">
        <v>9</v>
      </c>
      <c r="H12" s="647">
        <v>473</v>
      </c>
      <c r="I12" s="646">
        <v>92</v>
      </c>
      <c r="J12" s="647">
        <v>3968</v>
      </c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</row>
    <row r="13" spans="2:21" ht="15" customHeight="1">
      <c r="B13" s="464" t="s">
        <v>559</v>
      </c>
      <c r="C13" s="646">
        <v>1828</v>
      </c>
      <c r="D13" s="647">
        <v>23217</v>
      </c>
      <c r="E13" s="646">
        <v>1221</v>
      </c>
      <c r="F13" s="647">
        <v>7000</v>
      </c>
      <c r="G13" s="646">
        <v>153</v>
      </c>
      <c r="H13" s="647">
        <v>4514</v>
      </c>
      <c r="I13" s="646">
        <v>454</v>
      </c>
      <c r="J13" s="647">
        <v>11703</v>
      </c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</row>
    <row r="14" spans="2:21" ht="15" customHeight="1">
      <c r="B14" s="464" t="s">
        <v>560</v>
      </c>
      <c r="C14" s="646">
        <v>6957</v>
      </c>
      <c r="D14" s="647">
        <v>195923</v>
      </c>
      <c r="E14" s="646">
        <v>2612</v>
      </c>
      <c r="F14" s="647">
        <v>44713</v>
      </c>
      <c r="G14" s="646">
        <v>795</v>
      </c>
      <c r="H14" s="647">
        <v>27443</v>
      </c>
      <c r="I14" s="646">
        <v>3550</v>
      </c>
      <c r="J14" s="647">
        <v>123767</v>
      </c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</row>
    <row r="15" spans="2:21" ht="15" customHeight="1">
      <c r="B15" s="464" t="s">
        <v>561</v>
      </c>
      <c r="C15" s="646">
        <v>58538</v>
      </c>
      <c r="D15" s="647">
        <v>542877</v>
      </c>
      <c r="E15" s="646">
        <v>32264</v>
      </c>
      <c r="F15" s="647">
        <v>153474</v>
      </c>
      <c r="G15" s="646">
        <v>3500</v>
      </c>
      <c r="H15" s="647">
        <v>67418</v>
      </c>
      <c r="I15" s="646">
        <v>22774</v>
      </c>
      <c r="J15" s="647">
        <v>321985</v>
      </c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</row>
    <row r="16" spans="2:21" ht="15" customHeight="1">
      <c r="B16" s="464" t="s">
        <v>562</v>
      </c>
      <c r="C16" s="646">
        <v>3140</v>
      </c>
      <c r="D16" s="647">
        <v>51910</v>
      </c>
      <c r="E16" s="646">
        <v>1062</v>
      </c>
      <c r="F16" s="647">
        <v>4375</v>
      </c>
      <c r="G16" s="646">
        <v>93</v>
      </c>
      <c r="H16" s="647">
        <v>4427</v>
      </c>
      <c r="I16" s="646">
        <v>1985</v>
      </c>
      <c r="J16" s="647">
        <v>43108</v>
      </c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</row>
    <row r="17" spans="2:21" ht="15" customHeight="1">
      <c r="B17" s="464" t="s">
        <v>563</v>
      </c>
      <c r="C17" s="646">
        <v>18053</v>
      </c>
      <c r="D17" s="647">
        <v>66567</v>
      </c>
      <c r="E17" s="646">
        <v>14570</v>
      </c>
      <c r="F17" s="647">
        <v>37690</v>
      </c>
      <c r="G17" s="646">
        <v>529</v>
      </c>
      <c r="H17" s="647">
        <v>7089</v>
      </c>
      <c r="I17" s="646">
        <v>2954</v>
      </c>
      <c r="J17" s="647">
        <v>21788</v>
      </c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</row>
    <row r="18" spans="2:21" ht="15" customHeight="1">
      <c r="B18" s="464" t="s">
        <v>564</v>
      </c>
      <c r="C18" s="646">
        <v>8751</v>
      </c>
      <c r="D18" s="647">
        <v>58836</v>
      </c>
      <c r="E18" s="646">
        <v>7248</v>
      </c>
      <c r="F18" s="647">
        <v>27483</v>
      </c>
      <c r="G18" s="646">
        <v>363</v>
      </c>
      <c r="H18" s="647">
        <v>9543</v>
      </c>
      <c r="I18" s="646">
        <v>1140</v>
      </c>
      <c r="J18" s="647">
        <v>21810</v>
      </c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</row>
    <row r="19" spans="2:21" ht="15" customHeight="1">
      <c r="B19" s="464" t="s">
        <v>565</v>
      </c>
      <c r="C19" s="646">
        <v>28605</v>
      </c>
      <c r="D19" s="647">
        <v>232381</v>
      </c>
      <c r="E19" s="646">
        <v>19316</v>
      </c>
      <c r="F19" s="647">
        <v>75787</v>
      </c>
      <c r="G19" s="646">
        <v>972</v>
      </c>
      <c r="H19" s="647">
        <v>15036</v>
      </c>
      <c r="I19" s="646">
        <v>8317</v>
      </c>
      <c r="J19" s="647">
        <v>141558</v>
      </c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</row>
    <row r="20" spans="2:21" ht="15" customHeight="1">
      <c r="B20" s="464" t="s">
        <v>566</v>
      </c>
      <c r="C20" s="646">
        <v>23476</v>
      </c>
      <c r="D20" s="647">
        <v>121161</v>
      </c>
      <c r="E20" s="646">
        <v>16901</v>
      </c>
      <c r="F20" s="647">
        <v>49444</v>
      </c>
      <c r="G20" s="646">
        <v>1140</v>
      </c>
      <c r="H20" s="647">
        <v>13022</v>
      </c>
      <c r="I20" s="646">
        <v>5435</v>
      </c>
      <c r="J20" s="647">
        <v>58695</v>
      </c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</row>
    <row r="21" spans="2:21" ht="15" customHeight="1">
      <c r="B21" s="464" t="s">
        <v>567</v>
      </c>
      <c r="C21" s="646">
        <v>9242</v>
      </c>
      <c r="D21" s="647">
        <v>82747</v>
      </c>
      <c r="E21" s="646">
        <v>6039</v>
      </c>
      <c r="F21" s="647">
        <v>29566</v>
      </c>
      <c r="G21" s="646">
        <v>532</v>
      </c>
      <c r="H21" s="647">
        <v>11771</v>
      </c>
      <c r="I21" s="646">
        <v>2671</v>
      </c>
      <c r="J21" s="647">
        <v>41410</v>
      </c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</row>
    <row r="22" spans="2:21" ht="15" customHeight="1">
      <c r="B22" s="464" t="s">
        <v>568</v>
      </c>
      <c r="C22" s="646">
        <v>19206</v>
      </c>
      <c r="D22" s="647">
        <v>321981</v>
      </c>
      <c r="E22" s="646">
        <v>12446</v>
      </c>
      <c r="F22" s="647">
        <v>131949</v>
      </c>
      <c r="G22" s="646">
        <v>1410</v>
      </c>
      <c r="H22" s="647">
        <v>55798</v>
      </c>
      <c r="I22" s="646">
        <v>5350</v>
      </c>
      <c r="J22" s="647">
        <v>134234</v>
      </c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</row>
    <row r="23" spans="2:21" ht="15" customHeight="1">
      <c r="B23" s="464" t="s">
        <v>569</v>
      </c>
      <c r="C23" s="646">
        <v>976</v>
      </c>
      <c r="D23" s="647">
        <v>25301</v>
      </c>
      <c r="E23" s="646">
        <v>47</v>
      </c>
      <c r="F23" s="647">
        <v>204</v>
      </c>
      <c r="G23" s="648">
        <v>19</v>
      </c>
      <c r="H23" s="649">
        <v>2020</v>
      </c>
      <c r="I23" s="646">
        <v>910</v>
      </c>
      <c r="J23" s="647">
        <v>23077</v>
      </c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</row>
    <row r="24" spans="2:21" ht="15" customHeight="1" thickBot="1">
      <c r="B24" s="465" t="s">
        <v>570</v>
      </c>
      <c r="C24" s="650">
        <v>13284</v>
      </c>
      <c r="D24" s="651">
        <v>191168</v>
      </c>
      <c r="E24" s="650">
        <v>8687</v>
      </c>
      <c r="F24" s="651">
        <v>64634</v>
      </c>
      <c r="G24" s="650">
        <v>827</v>
      </c>
      <c r="H24" s="651">
        <v>33816</v>
      </c>
      <c r="I24" s="650">
        <v>3770</v>
      </c>
      <c r="J24" s="651">
        <v>92718</v>
      </c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</row>
    <row r="25" spans="2:10" ht="13.5">
      <c r="B25" s="466" t="s">
        <v>571</v>
      </c>
      <c r="C25" s="466"/>
      <c r="D25" s="466"/>
      <c r="E25" s="466"/>
      <c r="F25" s="466"/>
      <c r="G25" s="466"/>
      <c r="H25" s="466"/>
      <c r="I25" s="466"/>
      <c r="J25" s="466"/>
    </row>
    <row r="27" spans="2:6" ht="13.5">
      <c r="B27" s="715" t="s">
        <v>279</v>
      </c>
      <c r="C27" s="715"/>
      <c r="E27" s="426"/>
      <c r="F27" s="426"/>
    </row>
    <row r="28" spans="5:6" ht="13.5">
      <c r="E28" s="426"/>
      <c r="F28" s="426"/>
    </row>
    <row r="29" spans="5:6" ht="13.5">
      <c r="E29" s="426"/>
      <c r="F29" s="426"/>
    </row>
    <row r="30" spans="5:6" ht="13.5">
      <c r="E30" s="426"/>
      <c r="F30" s="426"/>
    </row>
    <row r="31" spans="5:6" ht="13.5">
      <c r="E31" s="426"/>
      <c r="F31" s="426"/>
    </row>
    <row r="32" spans="5:6" ht="13.5">
      <c r="E32" s="426"/>
      <c r="F32" s="426"/>
    </row>
    <row r="33" spans="5:6" ht="13.5">
      <c r="E33" s="426"/>
      <c r="F33" s="426"/>
    </row>
    <row r="34" spans="5:6" ht="13.5">
      <c r="E34" s="426"/>
      <c r="F34" s="426"/>
    </row>
    <row r="35" spans="5:6" ht="13.5">
      <c r="E35" s="426"/>
      <c r="F35" s="426"/>
    </row>
    <row r="36" spans="5:6" ht="13.5">
      <c r="E36" s="426"/>
      <c r="F36" s="426"/>
    </row>
    <row r="37" spans="5:6" ht="13.5">
      <c r="E37" s="426"/>
      <c r="F37" s="426"/>
    </row>
    <row r="38" spans="5:6" ht="13.5">
      <c r="E38" s="426"/>
      <c r="F38" s="426"/>
    </row>
    <row r="39" spans="5:6" ht="13.5">
      <c r="E39" s="426"/>
      <c r="F39" s="426"/>
    </row>
    <row r="40" spans="5:6" ht="13.5">
      <c r="E40" s="426"/>
      <c r="F40" s="426"/>
    </row>
    <row r="41" spans="5:6" ht="13.5">
      <c r="E41" s="426"/>
      <c r="F41" s="426"/>
    </row>
    <row r="42" spans="5:6" ht="13.5">
      <c r="E42" s="426"/>
      <c r="F42" s="426"/>
    </row>
    <row r="43" spans="5:6" ht="13.5">
      <c r="E43" s="426"/>
      <c r="F43" s="426"/>
    </row>
  </sheetData>
  <sheetProtection/>
  <mergeCells count="13">
    <mergeCell ref="B27:C27"/>
    <mergeCell ref="B3:B6"/>
    <mergeCell ref="C3:D3"/>
    <mergeCell ref="E3:F3"/>
    <mergeCell ref="G3:H3"/>
    <mergeCell ref="I3:J3"/>
    <mergeCell ref="C4:C6"/>
    <mergeCell ref="D4:D6"/>
    <mergeCell ref="E4:E6"/>
    <mergeCell ref="F4:F6"/>
    <mergeCell ref="G4:G6"/>
    <mergeCell ref="H4:H6"/>
    <mergeCell ref="I4:J5"/>
  </mergeCells>
  <hyperlinks>
    <hyperlink ref="B27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B23"/>
  <sheetViews>
    <sheetView showGridLines="0" zoomScalePageLayoutView="0" workbookViewId="0" topLeftCell="A1">
      <selection activeCell="F21" sqref="F21"/>
    </sheetView>
  </sheetViews>
  <sheetFormatPr defaultColWidth="9.00390625" defaultRowHeight="13.5"/>
  <cols>
    <col min="1" max="1" width="1.37890625" style="295" customWidth="1"/>
    <col min="2" max="2" width="31.875" style="295" bestFit="1" customWidth="1"/>
    <col min="3" max="4" width="9.00390625" style="295" customWidth="1"/>
    <col min="5" max="5" width="9.50390625" style="295" bestFit="1" customWidth="1"/>
    <col min="6" max="7" width="8.75390625" style="295" bestFit="1" customWidth="1"/>
    <col min="8" max="10" width="8.125" style="295" bestFit="1" customWidth="1"/>
    <col min="11" max="16384" width="9.00390625" style="295" customWidth="1"/>
  </cols>
  <sheetData>
    <row r="1" spans="2:28" s="431" customFormat="1" ht="14.25">
      <c r="B1" s="365" t="s">
        <v>682</v>
      </c>
      <c r="P1"/>
      <c r="Q1"/>
      <c r="R1"/>
      <c r="S1"/>
      <c r="T1"/>
      <c r="U1"/>
      <c r="V1"/>
      <c r="W1"/>
      <c r="X1"/>
      <c r="Y1"/>
      <c r="Z1"/>
      <c r="AA1"/>
      <c r="AB1"/>
    </row>
    <row r="2" spans="2:11" ht="13.5"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2:11" ht="32.25" customHeight="1">
      <c r="B3" s="461"/>
      <c r="C3" s="449" t="s">
        <v>573</v>
      </c>
      <c r="D3" s="449" t="s">
        <v>574</v>
      </c>
      <c r="E3" s="467" t="s">
        <v>575</v>
      </c>
      <c r="F3" s="467" t="s">
        <v>576</v>
      </c>
      <c r="G3" s="467" t="s">
        <v>577</v>
      </c>
      <c r="H3" s="449" t="s">
        <v>578</v>
      </c>
      <c r="I3" s="449" t="s">
        <v>579</v>
      </c>
      <c r="J3" s="449" t="s">
        <v>580</v>
      </c>
      <c r="K3" s="449" t="s">
        <v>581</v>
      </c>
    </row>
    <row r="4" spans="2:11" ht="15" customHeight="1">
      <c r="B4" s="468" t="s">
        <v>572</v>
      </c>
      <c r="C4" s="469">
        <v>249078</v>
      </c>
      <c r="D4" s="469">
        <v>81876</v>
      </c>
      <c r="E4" s="469">
        <v>45747</v>
      </c>
      <c r="F4" s="469">
        <v>54182</v>
      </c>
      <c r="G4" s="469">
        <v>47517</v>
      </c>
      <c r="H4" s="469">
        <v>6040</v>
      </c>
      <c r="I4" s="469">
        <v>5911</v>
      </c>
      <c r="J4" s="469">
        <v>3224</v>
      </c>
      <c r="K4" s="469">
        <v>4581</v>
      </c>
    </row>
    <row r="5" spans="2:11" ht="15" customHeight="1">
      <c r="B5" s="470" t="s">
        <v>526</v>
      </c>
      <c r="C5" s="469">
        <v>613</v>
      </c>
      <c r="D5" s="469">
        <v>198</v>
      </c>
      <c r="E5" s="469">
        <v>142</v>
      </c>
      <c r="F5" s="469">
        <v>136</v>
      </c>
      <c r="G5" s="469">
        <v>96</v>
      </c>
      <c r="H5" s="469">
        <v>22</v>
      </c>
      <c r="I5" s="469">
        <v>3</v>
      </c>
      <c r="J5" s="469">
        <v>4</v>
      </c>
      <c r="K5" s="469">
        <v>12</v>
      </c>
    </row>
    <row r="6" spans="2:11" ht="15" customHeight="1">
      <c r="B6" s="470" t="s">
        <v>527</v>
      </c>
      <c r="C6" s="469">
        <v>27</v>
      </c>
      <c r="D6" s="469">
        <v>21</v>
      </c>
      <c r="E6" s="469">
        <v>2</v>
      </c>
      <c r="F6" s="469">
        <v>3</v>
      </c>
      <c r="G6" s="469">
        <v>1</v>
      </c>
      <c r="H6" s="469" t="s">
        <v>582</v>
      </c>
      <c r="I6" s="469" t="s">
        <v>582</v>
      </c>
      <c r="J6" s="469" t="s">
        <v>582</v>
      </c>
      <c r="K6" s="469" t="s">
        <v>582</v>
      </c>
    </row>
    <row r="7" spans="2:11" ht="15" customHeight="1">
      <c r="B7" s="470" t="s">
        <v>528</v>
      </c>
      <c r="C7" s="469">
        <v>27107</v>
      </c>
      <c r="D7" s="469">
        <v>10715</v>
      </c>
      <c r="E7" s="469">
        <v>6710</v>
      </c>
      <c r="F7" s="469">
        <v>5075</v>
      </c>
      <c r="G7" s="469">
        <v>3439</v>
      </c>
      <c r="H7" s="469">
        <v>369</v>
      </c>
      <c r="I7" s="469">
        <v>283</v>
      </c>
      <c r="J7" s="469">
        <v>142</v>
      </c>
      <c r="K7" s="469">
        <v>374</v>
      </c>
    </row>
    <row r="8" spans="2:11" ht="15" customHeight="1">
      <c r="B8" s="470" t="s">
        <v>529</v>
      </c>
      <c r="C8" s="469">
        <v>28571</v>
      </c>
      <c r="D8" s="469">
        <v>14635</v>
      </c>
      <c r="E8" s="469">
        <v>5954</v>
      </c>
      <c r="F8" s="469">
        <v>4218</v>
      </c>
      <c r="G8" s="469">
        <v>2780</v>
      </c>
      <c r="H8" s="469">
        <v>289</v>
      </c>
      <c r="I8" s="469">
        <v>252</v>
      </c>
      <c r="J8" s="469">
        <v>137</v>
      </c>
      <c r="K8" s="469">
        <v>306</v>
      </c>
    </row>
    <row r="9" spans="2:11" ht="15" customHeight="1">
      <c r="B9" s="470" t="s">
        <v>530</v>
      </c>
      <c r="C9" s="469">
        <v>133</v>
      </c>
      <c r="D9" s="469">
        <v>58</v>
      </c>
      <c r="E9" s="469">
        <v>26</v>
      </c>
      <c r="F9" s="469">
        <v>18</v>
      </c>
      <c r="G9" s="469">
        <v>21</v>
      </c>
      <c r="H9" s="469">
        <v>4</v>
      </c>
      <c r="I9" s="469">
        <v>1</v>
      </c>
      <c r="J9" s="469">
        <v>2</v>
      </c>
      <c r="K9" s="469">
        <v>3</v>
      </c>
    </row>
    <row r="10" spans="2:11" ht="15" customHeight="1">
      <c r="B10" s="470" t="s">
        <v>531</v>
      </c>
      <c r="C10" s="469">
        <v>1834</v>
      </c>
      <c r="D10" s="469">
        <v>169</v>
      </c>
      <c r="E10" s="469">
        <v>330</v>
      </c>
      <c r="F10" s="469">
        <v>646</v>
      </c>
      <c r="G10" s="469">
        <v>491</v>
      </c>
      <c r="H10" s="469">
        <v>86</v>
      </c>
      <c r="I10" s="469">
        <v>27</v>
      </c>
      <c r="J10" s="469">
        <v>18</v>
      </c>
      <c r="K10" s="469">
        <v>67</v>
      </c>
    </row>
    <row r="11" spans="2:11" ht="15" customHeight="1">
      <c r="B11" s="470" t="s">
        <v>532</v>
      </c>
      <c r="C11" s="469">
        <v>6966</v>
      </c>
      <c r="D11" s="469">
        <v>1792</v>
      </c>
      <c r="E11" s="469">
        <v>1347</v>
      </c>
      <c r="F11" s="469">
        <v>1808</v>
      </c>
      <c r="G11" s="469">
        <v>1422</v>
      </c>
      <c r="H11" s="469">
        <v>194</v>
      </c>
      <c r="I11" s="469">
        <v>160</v>
      </c>
      <c r="J11" s="469">
        <v>82</v>
      </c>
      <c r="K11" s="469">
        <v>161</v>
      </c>
    </row>
    <row r="12" spans="2:11" ht="15" customHeight="1">
      <c r="B12" s="470" t="s">
        <v>533</v>
      </c>
      <c r="C12" s="469">
        <v>58581</v>
      </c>
      <c r="D12" s="469">
        <v>21063</v>
      </c>
      <c r="E12" s="469">
        <v>8120</v>
      </c>
      <c r="F12" s="469">
        <v>12387</v>
      </c>
      <c r="G12" s="469">
        <v>11774</v>
      </c>
      <c r="H12" s="469">
        <v>1611</v>
      </c>
      <c r="I12" s="469">
        <v>1772</v>
      </c>
      <c r="J12" s="469">
        <v>791</v>
      </c>
      <c r="K12" s="469">
        <v>1063</v>
      </c>
    </row>
    <row r="13" spans="2:11" ht="15" customHeight="1">
      <c r="B13" s="470" t="s">
        <v>534</v>
      </c>
      <c r="C13" s="469">
        <v>3141</v>
      </c>
      <c r="D13" s="469">
        <v>912</v>
      </c>
      <c r="E13" s="469">
        <v>491</v>
      </c>
      <c r="F13" s="469">
        <v>786</v>
      </c>
      <c r="G13" s="469">
        <v>725</v>
      </c>
      <c r="H13" s="469">
        <v>51</v>
      </c>
      <c r="I13" s="469">
        <v>61</v>
      </c>
      <c r="J13" s="469">
        <v>26</v>
      </c>
      <c r="K13" s="469">
        <v>89</v>
      </c>
    </row>
    <row r="14" spans="2:11" ht="15" customHeight="1">
      <c r="B14" s="470" t="s">
        <v>535</v>
      </c>
      <c r="C14" s="469">
        <v>18090</v>
      </c>
      <c r="D14" s="469">
        <v>5913</v>
      </c>
      <c r="E14" s="469">
        <v>5251</v>
      </c>
      <c r="F14" s="469">
        <v>3830</v>
      </c>
      <c r="G14" s="469">
        <v>2209</v>
      </c>
      <c r="H14" s="469">
        <v>262</v>
      </c>
      <c r="I14" s="469">
        <v>206</v>
      </c>
      <c r="J14" s="469">
        <v>148</v>
      </c>
      <c r="K14" s="469">
        <v>271</v>
      </c>
    </row>
    <row r="15" spans="2:11" ht="15" customHeight="1">
      <c r="B15" s="470" t="s">
        <v>594</v>
      </c>
      <c r="C15" s="469">
        <v>8770</v>
      </c>
      <c r="D15" s="469">
        <v>1952</v>
      </c>
      <c r="E15" s="469">
        <v>2001</v>
      </c>
      <c r="F15" s="469">
        <v>2330</v>
      </c>
      <c r="G15" s="469">
        <v>1866</v>
      </c>
      <c r="H15" s="469">
        <v>234</v>
      </c>
      <c r="I15" s="469">
        <v>176</v>
      </c>
      <c r="J15" s="469">
        <v>86</v>
      </c>
      <c r="K15" s="469">
        <v>125</v>
      </c>
    </row>
    <row r="16" spans="2:11" ht="15" customHeight="1">
      <c r="B16" s="470" t="s">
        <v>537</v>
      </c>
      <c r="C16" s="469">
        <v>28628</v>
      </c>
      <c r="D16" s="469">
        <v>5949</v>
      </c>
      <c r="E16" s="469">
        <v>4618</v>
      </c>
      <c r="F16" s="469">
        <v>7066</v>
      </c>
      <c r="G16" s="469">
        <v>7368</v>
      </c>
      <c r="H16" s="469">
        <v>1016</v>
      </c>
      <c r="I16" s="469">
        <v>1070</v>
      </c>
      <c r="J16" s="469">
        <v>674</v>
      </c>
      <c r="K16" s="469">
        <v>867</v>
      </c>
    </row>
    <row r="17" spans="2:11" ht="15" customHeight="1">
      <c r="B17" s="470" t="s">
        <v>538</v>
      </c>
      <c r="C17" s="469">
        <v>23496</v>
      </c>
      <c r="D17" s="469">
        <v>7785</v>
      </c>
      <c r="E17" s="469">
        <v>4071</v>
      </c>
      <c r="F17" s="469">
        <v>5301</v>
      </c>
      <c r="G17" s="469">
        <v>4528</v>
      </c>
      <c r="H17" s="469">
        <v>468</v>
      </c>
      <c r="I17" s="469">
        <v>568</v>
      </c>
      <c r="J17" s="469">
        <v>325</v>
      </c>
      <c r="K17" s="469">
        <v>450</v>
      </c>
    </row>
    <row r="18" spans="2:11" ht="15" customHeight="1">
      <c r="B18" s="470" t="s">
        <v>539</v>
      </c>
      <c r="C18" s="469">
        <v>9266</v>
      </c>
      <c r="D18" s="469">
        <v>2290</v>
      </c>
      <c r="E18" s="469">
        <v>1676</v>
      </c>
      <c r="F18" s="469">
        <v>2355</v>
      </c>
      <c r="G18" s="469">
        <v>2082</v>
      </c>
      <c r="H18" s="469">
        <v>258</v>
      </c>
      <c r="I18" s="469">
        <v>244</v>
      </c>
      <c r="J18" s="469">
        <v>171</v>
      </c>
      <c r="K18" s="469">
        <v>190</v>
      </c>
    </row>
    <row r="19" spans="2:11" ht="15" customHeight="1">
      <c r="B19" s="470" t="s">
        <v>540</v>
      </c>
      <c r="C19" s="469">
        <v>19275</v>
      </c>
      <c r="D19" s="469">
        <v>2955</v>
      </c>
      <c r="E19" s="469">
        <v>2783</v>
      </c>
      <c r="F19" s="469">
        <v>5261</v>
      </c>
      <c r="G19" s="469">
        <v>5702</v>
      </c>
      <c r="H19" s="469">
        <v>858</v>
      </c>
      <c r="I19" s="469">
        <v>826</v>
      </c>
      <c r="J19" s="469">
        <v>508</v>
      </c>
      <c r="K19" s="469">
        <v>382</v>
      </c>
    </row>
    <row r="20" spans="2:11" ht="15" customHeight="1">
      <c r="B20" s="470" t="s">
        <v>541</v>
      </c>
      <c r="C20" s="469">
        <v>976</v>
      </c>
      <c r="D20" s="469">
        <v>166</v>
      </c>
      <c r="E20" s="469">
        <v>27</v>
      </c>
      <c r="F20" s="469">
        <v>108</v>
      </c>
      <c r="G20" s="469">
        <v>672</v>
      </c>
      <c r="H20" s="469" t="s">
        <v>583</v>
      </c>
      <c r="I20" s="469">
        <v>3</v>
      </c>
      <c r="J20" s="469" t="s">
        <v>583</v>
      </c>
      <c r="K20" s="469" t="s">
        <v>583</v>
      </c>
    </row>
    <row r="21" spans="2:11" ht="15" customHeight="1">
      <c r="B21" s="470" t="s">
        <v>595</v>
      </c>
      <c r="C21" s="469">
        <v>13604</v>
      </c>
      <c r="D21" s="469">
        <v>5303</v>
      </c>
      <c r="E21" s="469">
        <v>2198</v>
      </c>
      <c r="F21" s="469">
        <v>2854</v>
      </c>
      <c r="G21" s="469">
        <v>2341</v>
      </c>
      <c r="H21" s="469">
        <v>318</v>
      </c>
      <c r="I21" s="469">
        <v>259</v>
      </c>
      <c r="J21" s="469">
        <v>110</v>
      </c>
      <c r="K21" s="469">
        <v>221</v>
      </c>
    </row>
    <row r="23" spans="2:3" ht="13.5">
      <c r="B23" s="715" t="s">
        <v>279</v>
      </c>
      <c r="C23" s="715"/>
    </row>
  </sheetData>
  <sheetProtection/>
  <mergeCells count="1">
    <mergeCell ref="B23:C23"/>
  </mergeCells>
  <hyperlinks>
    <hyperlink ref="B23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AA26"/>
  <sheetViews>
    <sheetView showGridLines="0" zoomScalePageLayoutView="0" workbookViewId="0" topLeftCell="Q1">
      <selection activeCell="Z13" sqref="Z13"/>
    </sheetView>
  </sheetViews>
  <sheetFormatPr defaultColWidth="10.625" defaultRowHeight="13.5"/>
  <cols>
    <col min="1" max="1" width="1.37890625" style="10" customWidth="1"/>
    <col min="2" max="2" width="6.875" style="10" customWidth="1"/>
    <col min="3" max="3" width="2.25390625" style="10" customWidth="1"/>
    <col min="4" max="6" width="2.50390625" style="10" customWidth="1"/>
    <col min="7" max="7" width="10.875" style="10" customWidth="1"/>
    <col min="8" max="8" width="11.75390625" style="10" customWidth="1"/>
    <col min="9" max="9" width="6.75390625" style="10" customWidth="1"/>
    <col min="10" max="10" width="11.75390625" style="10" customWidth="1"/>
    <col min="11" max="11" width="6.75390625" style="10" customWidth="1"/>
    <col min="12" max="12" width="11.75390625" style="10" customWidth="1"/>
    <col min="13" max="13" width="7.125" style="10" customWidth="1"/>
    <col min="14" max="14" width="5.625" style="10" customWidth="1"/>
    <col min="15" max="15" width="6.875" style="10" customWidth="1"/>
    <col min="16" max="16" width="2.25390625" style="10" customWidth="1"/>
    <col min="17" max="19" width="2.50390625" style="10" customWidth="1"/>
    <col min="20" max="20" width="10.875" style="10" customWidth="1"/>
    <col min="21" max="21" width="11.75390625" style="10" customWidth="1"/>
    <col min="22" max="22" width="6.75390625" style="10" customWidth="1"/>
    <col min="23" max="23" width="11.75390625" style="10" customWidth="1"/>
    <col min="24" max="24" width="6.75390625" style="10" customWidth="1"/>
    <col min="25" max="25" width="11.75390625" style="10" customWidth="1"/>
    <col min="26" max="26" width="7.125" style="10" customWidth="1"/>
    <col min="27" max="27" width="5.75390625" style="10" customWidth="1"/>
    <col min="28" max="16384" width="10.625" style="10" customWidth="1"/>
  </cols>
  <sheetData>
    <row r="1" ht="14.25">
      <c r="B1" s="10" t="s">
        <v>345</v>
      </c>
    </row>
    <row r="2" spans="1:27" ht="21" customHeight="1">
      <c r="A2" s="78"/>
      <c r="B2" s="79" t="s">
        <v>223</v>
      </c>
      <c r="C2" s="79"/>
      <c r="D2" s="79"/>
      <c r="E2" s="79"/>
      <c r="F2" s="79"/>
      <c r="G2" s="79"/>
      <c r="H2" s="288"/>
      <c r="I2" s="79"/>
      <c r="J2" s="79"/>
      <c r="K2" s="79"/>
      <c r="L2" s="79"/>
      <c r="M2" s="79"/>
      <c r="N2" s="80"/>
      <c r="O2" s="79" t="s">
        <v>224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</row>
    <row r="3" spans="1:27" ht="15" customHeight="1">
      <c r="A3" s="78"/>
      <c r="B3" s="858" t="s">
        <v>211</v>
      </c>
      <c r="C3" s="859"/>
      <c r="D3" s="859"/>
      <c r="E3" s="859"/>
      <c r="F3" s="859"/>
      <c r="G3" s="860"/>
      <c r="H3" s="849" t="s">
        <v>87</v>
      </c>
      <c r="I3" s="850"/>
      <c r="J3" s="850"/>
      <c r="K3" s="850"/>
      <c r="L3" s="850"/>
      <c r="M3" s="851"/>
      <c r="N3" s="262"/>
      <c r="O3" s="858" t="s">
        <v>211</v>
      </c>
      <c r="P3" s="859"/>
      <c r="Q3" s="859"/>
      <c r="R3" s="859"/>
      <c r="S3" s="859"/>
      <c r="T3" s="860"/>
      <c r="U3" s="849" t="s">
        <v>88</v>
      </c>
      <c r="V3" s="850"/>
      <c r="W3" s="850"/>
      <c r="X3" s="850"/>
      <c r="Y3" s="850"/>
      <c r="Z3" s="851"/>
      <c r="AA3" s="91"/>
    </row>
    <row r="4" spans="1:27" ht="9" customHeight="1">
      <c r="A4" s="78"/>
      <c r="B4" s="861"/>
      <c r="C4" s="786"/>
      <c r="D4" s="786"/>
      <c r="E4" s="786"/>
      <c r="F4" s="786"/>
      <c r="G4" s="862"/>
      <c r="H4" s="781" t="s">
        <v>186</v>
      </c>
      <c r="I4" s="176"/>
      <c r="J4" s="781" t="s">
        <v>282</v>
      </c>
      <c r="K4" s="176"/>
      <c r="L4" s="854" t="s">
        <v>193</v>
      </c>
      <c r="M4" s="856" t="s">
        <v>249</v>
      </c>
      <c r="N4" s="786"/>
      <c r="O4" s="861"/>
      <c r="P4" s="786"/>
      <c r="Q4" s="786"/>
      <c r="R4" s="786"/>
      <c r="S4" s="786"/>
      <c r="T4" s="862"/>
      <c r="U4" s="781" t="s">
        <v>186</v>
      </c>
      <c r="V4" s="255"/>
      <c r="W4" s="781" t="s">
        <v>282</v>
      </c>
      <c r="X4" s="255"/>
      <c r="Y4" s="854" t="s">
        <v>193</v>
      </c>
      <c r="Z4" s="856" t="s">
        <v>249</v>
      </c>
      <c r="AA4" s="181"/>
    </row>
    <row r="5" spans="1:27" ht="26.25" customHeight="1">
      <c r="A5" s="78"/>
      <c r="B5" s="863"/>
      <c r="C5" s="864"/>
      <c r="D5" s="864"/>
      <c r="E5" s="864"/>
      <c r="F5" s="864"/>
      <c r="G5" s="865"/>
      <c r="H5" s="721"/>
      <c r="I5" s="82" t="s">
        <v>92</v>
      </c>
      <c r="J5" s="721"/>
      <c r="K5" s="82" t="s">
        <v>92</v>
      </c>
      <c r="L5" s="855"/>
      <c r="M5" s="857"/>
      <c r="N5" s="786"/>
      <c r="O5" s="863"/>
      <c r="P5" s="864"/>
      <c r="Q5" s="864"/>
      <c r="R5" s="864"/>
      <c r="S5" s="864"/>
      <c r="T5" s="865"/>
      <c r="U5" s="721"/>
      <c r="V5" s="82" t="s">
        <v>92</v>
      </c>
      <c r="W5" s="721"/>
      <c r="X5" s="82" t="s">
        <v>92</v>
      </c>
      <c r="Y5" s="855"/>
      <c r="Z5" s="857"/>
      <c r="AA5" s="186"/>
    </row>
    <row r="6" spans="1:27" ht="15" customHeight="1">
      <c r="A6" s="78"/>
      <c r="B6" s="852" t="s">
        <v>185</v>
      </c>
      <c r="C6" s="83"/>
      <c r="D6" s="844" t="s">
        <v>220</v>
      </c>
      <c r="E6" s="844"/>
      <c r="F6" s="844"/>
      <c r="G6" s="840"/>
      <c r="H6" s="84">
        <v>244825</v>
      </c>
      <c r="I6" s="85">
        <f aca="true" t="shared" si="0" ref="I6:K11">ROUND(H6/H$6*100,1)</f>
        <v>100</v>
      </c>
      <c r="J6" s="119">
        <v>249078</v>
      </c>
      <c r="K6" s="330">
        <f t="shared" si="0"/>
        <v>100</v>
      </c>
      <c r="L6" s="652">
        <f aca="true" t="shared" si="1" ref="L6:L17">J6-H6</f>
        <v>4253</v>
      </c>
      <c r="M6" s="653">
        <f>ROUND(L6/H6*100,1)</f>
        <v>1.7</v>
      </c>
      <c r="N6" s="84"/>
      <c r="O6" s="852" t="s">
        <v>185</v>
      </c>
      <c r="P6" s="83"/>
      <c r="Q6" s="844" t="s">
        <v>220</v>
      </c>
      <c r="R6" s="844"/>
      <c r="S6" s="844"/>
      <c r="T6" s="840"/>
      <c r="U6" s="84">
        <v>2492294</v>
      </c>
      <c r="V6" s="85">
        <v>100</v>
      </c>
      <c r="W6" s="119">
        <v>2577264</v>
      </c>
      <c r="X6" s="330">
        <v>100</v>
      </c>
      <c r="Y6" s="652">
        <v>84970</v>
      </c>
      <c r="Z6" s="653">
        <v>3.4</v>
      </c>
      <c r="AA6" s="199"/>
    </row>
    <row r="7" spans="1:27" ht="15" customHeight="1">
      <c r="A7" s="78"/>
      <c r="B7" s="853"/>
      <c r="C7" s="83"/>
      <c r="D7" s="88"/>
      <c r="E7" s="844" t="s">
        <v>172</v>
      </c>
      <c r="F7" s="844"/>
      <c r="G7" s="840"/>
      <c r="H7" s="84">
        <v>91173</v>
      </c>
      <c r="I7" s="85">
        <f t="shared" si="0"/>
        <v>37.2</v>
      </c>
      <c r="J7" s="119">
        <v>87284</v>
      </c>
      <c r="K7" s="330">
        <f t="shared" si="0"/>
        <v>35</v>
      </c>
      <c r="L7" s="654">
        <f t="shared" si="1"/>
        <v>-3889</v>
      </c>
      <c r="M7" s="655">
        <f aca="true" t="shared" si="2" ref="M7:M17">ROUND(L7/H7*100,1)</f>
        <v>-4.3</v>
      </c>
      <c r="N7" s="84"/>
      <c r="O7" s="853"/>
      <c r="P7" s="83"/>
      <c r="Q7" s="88"/>
      <c r="R7" s="844" t="s">
        <v>172</v>
      </c>
      <c r="S7" s="844"/>
      <c r="T7" s="840"/>
      <c r="U7" s="84">
        <v>256505</v>
      </c>
      <c r="V7" s="85">
        <v>10.3</v>
      </c>
      <c r="W7" s="119">
        <v>242285</v>
      </c>
      <c r="X7" s="330">
        <v>9.4</v>
      </c>
      <c r="Y7" s="654">
        <v>-14220</v>
      </c>
      <c r="Z7" s="655">
        <v>-5.5</v>
      </c>
      <c r="AA7" s="199"/>
    </row>
    <row r="8" spans="1:27" ht="15" customHeight="1">
      <c r="A8" s="78"/>
      <c r="B8" s="853"/>
      <c r="C8" s="83"/>
      <c r="D8" s="88"/>
      <c r="E8" s="844" t="s">
        <v>176</v>
      </c>
      <c r="F8" s="844"/>
      <c r="G8" s="840"/>
      <c r="H8" s="84">
        <v>152998</v>
      </c>
      <c r="I8" s="85">
        <f t="shared" si="0"/>
        <v>62.5</v>
      </c>
      <c r="J8" s="119">
        <v>161210</v>
      </c>
      <c r="K8" s="330">
        <f t="shared" si="0"/>
        <v>64.7</v>
      </c>
      <c r="L8" s="654">
        <f t="shared" si="1"/>
        <v>8212</v>
      </c>
      <c r="M8" s="655">
        <f t="shared" si="2"/>
        <v>5.4</v>
      </c>
      <c r="N8" s="84"/>
      <c r="O8" s="853"/>
      <c r="P8" s="83"/>
      <c r="Q8" s="88"/>
      <c r="R8" s="844" t="s">
        <v>176</v>
      </c>
      <c r="S8" s="844"/>
      <c r="T8" s="840"/>
      <c r="U8" s="84">
        <v>2232575</v>
      </c>
      <c r="V8" s="85">
        <v>89.6</v>
      </c>
      <c r="W8" s="119">
        <v>2331807</v>
      </c>
      <c r="X8" s="330">
        <v>90.5</v>
      </c>
      <c r="Y8" s="654">
        <v>99232</v>
      </c>
      <c r="Z8" s="655">
        <v>4.4</v>
      </c>
      <c r="AA8" s="199"/>
    </row>
    <row r="9" spans="1:27" ht="15" customHeight="1">
      <c r="A9" s="78"/>
      <c r="B9" s="853"/>
      <c r="C9" s="83"/>
      <c r="D9" s="180"/>
      <c r="E9" s="180"/>
      <c r="F9" s="839" t="s">
        <v>160</v>
      </c>
      <c r="G9" s="840"/>
      <c r="H9" s="84">
        <v>140669</v>
      </c>
      <c r="I9" s="85">
        <f t="shared" si="0"/>
        <v>57.5</v>
      </c>
      <c r="J9" s="119">
        <v>146944</v>
      </c>
      <c r="K9" s="330">
        <f t="shared" si="0"/>
        <v>59</v>
      </c>
      <c r="L9" s="654">
        <f t="shared" si="1"/>
        <v>6275</v>
      </c>
      <c r="M9" s="655">
        <f t="shared" si="2"/>
        <v>4.5</v>
      </c>
      <c r="N9" s="84"/>
      <c r="O9" s="853"/>
      <c r="P9" s="83"/>
      <c r="Q9" s="259"/>
      <c r="R9" s="259"/>
      <c r="S9" s="839" t="s">
        <v>160</v>
      </c>
      <c r="T9" s="840"/>
      <c r="U9" s="84">
        <v>1954076</v>
      </c>
      <c r="V9" s="85">
        <v>78.4</v>
      </c>
      <c r="W9" s="119">
        <v>2007139</v>
      </c>
      <c r="X9" s="330">
        <v>77.9</v>
      </c>
      <c r="Y9" s="654">
        <v>53063</v>
      </c>
      <c r="Z9" s="655">
        <v>2.7</v>
      </c>
      <c r="AA9" s="199"/>
    </row>
    <row r="10" spans="1:27" ht="15" customHeight="1">
      <c r="A10" s="78"/>
      <c r="B10" s="853"/>
      <c r="C10" s="83"/>
      <c r="D10" s="91"/>
      <c r="E10" s="91"/>
      <c r="F10" s="839" t="s">
        <v>161</v>
      </c>
      <c r="G10" s="840"/>
      <c r="H10" s="84">
        <v>12329</v>
      </c>
      <c r="I10" s="85">
        <f t="shared" si="0"/>
        <v>5</v>
      </c>
      <c r="J10" s="119">
        <v>14266</v>
      </c>
      <c r="K10" s="330">
        <f t="shared" si="0"/>
        <v>5.7</v>
      </c>
      <c r="L10" s="654">
        <f t="shared" si="1"/>
        <v>1937</v>
      </c>
      <c r="M10" s="655">
        <f t="shared" si="2"/>
        <v>15.7</v>
      </c>
      <c r="N10" s="84"/>
      <c r="O10" s="853"/>
      <c r="P10" s="83"/>
      <c r="Q10" s="91"/>
      <c r="R10" s="91"/>
      <c r="S10" s="839" t="s">
        <v>161</v>
      </c>
      <c r="T10" s="840"/>
      <c r="U10" s="84">
        <v>278499</v>
      </c>
      <c r="V10" s="85">
        <v>11.2</v>
      </c>
      <c r="W10" s="119">
        <v>324668</v>
      </c>
      <c r="X10" s="330">
        <v>12.6</v>
      </c>
      <c r="Y10" s="654">
        <v>46169</v>
      </c>
      <c r="Z10" s="655">
        <v>16.6</v>
      </c>
      <c r="AA10" s="199"/>
    </row>
    <row r="11" spans="1:27" ht="15" customHeight="1">
      <c r="A11" s="78"/>
      <c r="B11" s="853"/>
      <c r="C11" s="96"/>
      <c r="D11" s="97"/>
      <c r="E11" s="845" t="s">
        <v>181</v>
      </c>
      <c r="F11" s="845"/>
      <c r="G11" s="846"/>
      <c r="H11" s="98">
        <v>654</v>
      </c>
      <c r="I11" s="95">
        <f t="shared" si="0"/>
        <v>0.3</v>
      </c>
      <c r="J11" s="125">
        <v>584</v>
      </c>
      <c r="K11" s="656">
        <f t="shared" si="0"/>
        <v>0.2</v>
      </c>
      <c r="L11" s="657">
        <f t="shared" si="1"/>
        <v>-70</v>
      </c>
      <c r="M11" s="658">
        <f t="shared" si="2"/>
        <v>-10.7</v>
      </c>
      <c r="N11" s="84"/>
      <c r="O11" s="853"/>
      <c r="P11" s="96"/>
      <c r="Q11" s="97"/>
      <c r="R11" s="845" t="s">
        <v>181</v>
      </c>
      <c r="S11" s="845"/>
      <c r="T11" s="846"/>
      <c r="U11" s="197">
        <v>3214</v>
      </c>
      <c r="V11" s="95">
        <v>0.1</v>
      </c>
      <c r="W11" s="127">
        <v>3172</v>
      </c>
      <c r="X11" s="656">
        <v>0.1</v>
      </c>
      <c r="Y11" s="657">
        <v>-42</v>
      </c>
      <c r="Z11" s="658">
        <v>-1.3</v>
      </c>
      <c r="AA11" s="199"/>
    </row>
    <row r="12" spans="1:27" ht="15" customHeight="1">
      <c r="A12" s="78"/>
      <c r="B12" s="843" t="s">
        <v>90</v>
      </c>
      <c r="C12" s="83"/>
      <c r="D12" s="844" t="s">
        <v>220</v>
      </c>
      <c r="E12" s="844"/>
      <c r="F12" s="844"/>
      <c r="G12" s="840"/>
      <c r="H12" s="84">
        <v>5453635</v>
      </c>
      <c r="I12" s="85">
        <f>ROUND(H12/H$12*100,1)</f>
        <v>100</v>
      </c>
      <c r="J12" s="119">
        <v>5541634</v>
      </c>
      <c r="K12" s="330">
        <f>ROUND(J12/J$12*100,1)</f>
        <v>100</v>
      </c>
      <c r="L12" s="652">
        <f t="shared" si="1"/>
        <v>87999</v>
      </c>
      <c r="M12" s="653">
        <f t="shared" si="2"/>
        <v>1.6</v>
      </c>
      <c r="N12" s="84"/>
      <c r="O12" s="843" t="s">
        <v>90</v>
      </c>
      <c r="P12" s="83"/>
      <c r="Q12" s="844" t="s">
        <v>220</v>
      </c>
      <c r="R12" s="844"/>
      <c r="S12" s="844"/>
      <c r="T12" s="840"/>
      <c r="U12" s="84">
        <v>55837252</v>
      </c>
      <c r="V12" s="85">
        <v>100</v>
      </c>
      <c r="W12" s="119">
        <v>57427704</v>
      </c>
      <c r="X12" s="330">
        <v>100</v>
      </c>
      <c r="Y12" s="652">
        <v>1590452</v>
      </c>
      <c r="Z12" s="653">
        <v>2.8</v>
      </c>
      <c r="AA12" s="199"/>
    </row>
    <row r="13" spans="1:27" ht="15" customHeight="1">
      <c r="A13" s="78"/>
      <c r="B13" s="843"/>
      <c r="C13" s="83"/>
      <c r="D13" s="88"/>
      <c r="E13" s="844" t="s">
        <v>172</v>
      </c>
      <c r="F13" s="844"/>
      <c r="G13" s="840"/>
      <c r="H13" s="84">
        <v>2204704</v>
      </c>
      <c r="I13" s="85">
        <f aca="true" t="shared" si="3" ref="I13:K17">ROUND(H13/H$12*100,1)</f>
        <v>40.4</v>
      </c>
      <c r="J13" s="119">
        <v>2117446</v>
      </c>
      <c r="K13" s="330">
        <f t="shared" si="3"/>
        <v>38.2</v>
      </c>
      <c r="L13" s="654">
        <f t="shared" si="1"/>
        <v>-87258</v>
      </c>
      <c r="M13" s="655">
        <f t="shared" si="2"/>
        <v>-4</v>
      </c>
      <c r="N13" s="84"/>
      <c r="O13" s="843"/>
      <c r="P13" s="83"/>
      <c r="Q13" s="88"/>
      <c r="R13" s="844" t="s">
        <v>172</v>
      </c>
      <c r="S13" s="844"/>
      <c r="T13" s="840"/>
      <c r="U13" s="84">
        <v>6374334</v>
      </c>
      <c r="V13" s="85">
        <v>11.4</v>
      </c>
      <c r="W13" s="119">
        <v>5989172</v>
      </c>
      <c r="X13" s="330">
        <v>10.4</v>
      </c>
      <c r="Y13" s="654">
        <v>-385162</v>
      </c>
      <c r="Z13" s="655">
        <v>-6</v>
      </c>
      <c r="AA13" s="199"/>
    </row>
    <row r="14" spans="1:27" ht="15" customHeight="1">
      <c r="A14" s="78"/>
      <c r="B14" s="843"/>
      <c r="C14" s="83"/>
      <c r="D14" s="88"/>
      <c r="E14" s="844" t="s">
        <v>176</v>
      </c>
      <c r="F14" s="844"/>
      <c r="G14" s="840"/>
      <c r="H14" s="84">
        <v>3218023</v>
      </c>
      <c r="I14" s="85">
        <f t="shared" si="3"/>
        <v>59</v>
      </c>
      <c r="J14" s="119">
        <v>3394356</v>
      </c>
      <c r="K14" s="330">
        <f t="shared" si="3"/>
        <v>61.3</v>
      </c>
      <c r="L14" s="654">
        <f t="shared" si="1"/>
        <v>176333</v>
      </c>
      <c r="M14" s="655">
        <f t="shared" si="2"/>
        <v>5.5</v>
      </c>
      <c r="N14" s="84"/>
      <c r="O14" s="843"/>
      <c r="P14" s="83"/>
      <c r="Q14" s="88"/>
      <c r="R14" s="844" t="s">
        <v>176</v>
      </c>
      <c r="S14" s="844"/>
      <c r="T14" s="840"/>
      <c r="U14" s="84">
        <v>49327187</v>
      </c>
      <c r="V14" s="85">
        <v>88.3</v>
      </c>
      <c r="W14" s="119">
        <v>51313123</v>
      </c>
      <c r="X14" s="330">
        <v>89.4</v>
      </c>
      <c r="Y14" s="654">
        <v>1985936</v>
      </c>
      <c r="Z14" s="655">
        <v>4</v>
      </c>
      <c r="AA14" s="199"/>
    </row>
    <row r="15" spans="1:27" ht="15" customHeight="1">
      <c r="A15" s="78"/>
      <c r="B15" s="843"/>
      <c r="C15" s="83"/>
      <c r="D15" s="180"/>
      <c r="E15" s="180"/>
      <c r="F15" s="839" t="s">
        <v>160</v>
      </c>
      <c r="G15" s="840"/>
      <c r="H15" s="84">
        <v>2839291</v>
      </c>
      <c r="I15" s="85">
        <f t="shared" si="3"/>
        <v>52.1</v>
      </c>
      <c r="J15" s="119">
        <v>2971628</v>
      </c>
      <c r="K15" s="330">
        <f t="shared" si="3"/>
        <v>53.6</v>
      </c>
      <c r="L15" s="654">
        <f t="shared" si="1"/>
        <v>132337</v>
      </c>
      <c r="M15" s="655">
        <f t="shared" si="2"/>
        <v>4.7</v>
      </c>
      <c r="N15" s="84"/>
      <c r="O15" s="843"/>
      <c r="P15" s="83"/>
      <c r="Q15" s="259"/>
      <c r="R15" s="259"/>
      <c r="S15" s="839" t="s">
        <v>160</v>
      </c>
      <c r="T15" s="840"/>
      <c r="U15" s="84">
        <v>41921403</v>
      </c>
      <c r="V15" s="85">
        <v>75.1</v>
      </c>
      <c r="W15" s="119">
        <v>43127219</v>
      </c>
      <c r="X15" s="330">
        <v>75.1</v>
      </c>
      <c r="Y15" s="654">
        <v>1205816</v>
      </c>
      <c r="Z15" s="655">
        <v>2.9</v>
      </c>
      <c r="AA15" s="199"/>
    </row>
    <row r="16" spans="1:27" ht="15" customHeight="1">
      <c r="A16" s="78"/>
      <c r="B16" s="843"/>
      <c r="C16" s="83"/>
      <c r="D16" s="91"/>
      <c r="E16" s="91"/>
      <c r="F16" s="839" t="s">
        <v>161</v>
      </c>
      <c r="G16" s="840"/>
      <c r="H16" s="84">
        <v>378732</v>
      </c>
      <c r="I16" s="85">
        <f t="shared" si="3"/>
        <v>6.9</v>
      </c>
      <c r="J16" s="119">
        <v>422728</v>
      </c>
      <c r="K16" s="330">
        <f t="shared" si="3"/>
        <v>7.6</v>
      </c>
      <c r="L16" s="654">
        <f t="shared" si="1"/>
        <v>43996</v>
      </c>
      <c r="M16" s="655">
        <f t="shared" si="2"/>
        <v>11.6</v>
      </c>
      <c r="N16" s="84"/>
      <c r="O16" s="843"/>
      <c r="P16" s="83"/>
      <c r="Q16" s="91"/>
      <c r="R16" s="91"/>
      <c r="S16" s="839" t="s">
        <v>161</v>
      </c>
      <c r="T16" s="840"/>
      <c r="U16" s="84">
        <v>7405784</v>
      </c>
      <c r="V16" s="85">
        <v>13.3</v>
      </c>
      <c r="W16" s="119">
        <v>8185904</v>
      </c>
      <c r="X16" s="330">
        <v>14.3</v>
      </c>
      <c r="Y16" s="654">
        <v>780120</v>
      </c>
      <c r="Z16" s="655">
        <v>10.5</v>
      </c>
      <c r="AA16" s="199"/>
    </row>
    <row r="17" spans="1:27" ht="15" customHeight="1">
      <c r="A17" s="78"/>
      <c r="B17" s="843"/>
      <c r="C17" s="96"/>
      <c r="D17" s="97"/>
      <c r="E17" s="845" t="s">
        <v>181</v>
      </c>
      <c r="F17" s="845"/>
      <c r="G17" s="846"/>
      <c r="H17" s="98">
        <v>30908</v>
      </c>
      <c r="I17" s="85">
        <f t="shared" si="3"/>
        <v>0.6</v>
      </c>
      <c r="J17" s="125">
        <v>29832</v>
      </c>
      <c r="K17" s="330">
        <f t="shared" si="3"/>
        <v>0.5</v>
      </c>
      <c r="L17" s="657">
        <f t="shared" si="1"/>
        <v>-1076</v>
      </c>
      <c r="M17" s="658">
        <f t="shared" si="2"/>
        <v>-3.5</v>
      </c>
      <c r="N17" s="84"/>
      <c r="O17" s="843"/>
      <c r="P17" s="96"/>
      <c r="Q17" s="97"/>
      <c r="R17" s="845" t="s">
        <v>181</v>
      </c>
      <c r="S17" s="845"/>
      <c r="T17" s="846"/>
      <c r="U17" s="94">
        <v>135731</v>
      </c>
      <c r="V17" s="85">
        <v>0.2</v>
      </c>
      <c r="W17" s="659">
        <v>125409</v>
      </c>
      <c r="X17" s="656">
        <v>0.2</v>
      </c>
      <c r="Y17" s="657">
        <v>-10322</v>
      </c>
      <c r="Z17" s="658">
        <v>-7.6</v>
      </c>
      <c r="AA17" s="199"/>
    </row>
    <row r="18" spans="1:27" ht="15" customHeight="1">
      <c r="A18" s="78"/>
      <c r="B18" s="843" t="s">
        <v>187</v>
      </c>
      <c r="C18" s="83"/>
      <c r="D18" s="844" t="s">
        <v>220</v>
      </c>
      <c r="E18" s="844"/>
      <c r="F18" s="844"/>
      <c r="G18" s="840"/>
      <c r="H18" s="847">
        <f>ROUND(H6/H12*100,1)</f>
        <v>4.5</v>
      </c>
      <c r="I18" s="848"/>
      <c r="J18" s="847">
        <f>ROUND(J6/J12*100,1)</f>
        <v>4.5</v>
      </c>
      <c r="K18" s="848"/>
      <c r="L18" s="200"/>
      <c r="M18" s="213"/>
      <c r="N18" s="84"/>
      <c r="O18" s="843" t="s">
        <v>187</v>
      </c>
      <c r="P18" s="83"/>
      <c r="Q18" s="844" t="s">
        <v>220</v>
      </c>
      <c r="R18" s="844"/>
      <c r="S18" s="844"/>
      <c r="T18" s="840"/>
      <c r="U18" s="847">
        <v>4.5</v>
      </c>
      <c r="V18" s="848"/>
      <c r="W18" s="847">
        <v>4.5</v>
      </c>
      <c r="X18" s="848"/>
      <c r="Y18" s="200"/>
      <c r="Z18" s="213"/>
      <c r="AA18" s="199"/>
    </row>
    <row r="19" spans="1:27" ht="15" customHeight="1">
      <c r="A19" s="78"/>
      <c r="B19" s="843"/>
      <c r="C19" s="83"/>
      <c r="D19" s="88"/>
      <c r="E19" s="844" t="s">
        <v>172</v>
      </c>
      <c r="F19" s="844"/>
      <c r="G19" s="840"/>
      <c r="H19" s="837">
        <f aca="true" t="shared" si="4" ref="H19:J23">ROUND(H7/H13*100,1)</f>
        <v>4.1</v>
      </c>
      <c r="I19" s="838"/>
      <c r="J19" s="837">
        <f t="shared" si="4"/>
        <v>4.1</v>
      </c>
      <c r="K19" s="838"/>
      <c r="L19" s="202"/>
      <c r="M19" s="214"/>
      <c r="N19" s="84"/>
      <c r="O19" s="843"/>
      <c r="P19" s="83"/>
      <c r="Q19" s="88"/>
      <c r="R19" s="844" t="s">
        <v>172</v>
      </c>
      <c r="S19" s="844"/>
      <c r="T19" s="840"/>
      <c r="U19" s="837">
        <v>4</v>
      </c>
      <c r="V19" s="838"/>
      <c r="W19" s="837">
        <v>4</v>
      </c>
      <c r="X19" s="838"/>
      <c r="Y19" s="202"/>
      <c r="Z19" s="214"/>
      <c r="AA19" s="199"/>
    </row>
    <row r="20" spans="1:27" ht="15" customHeight="1">
      <c r="A20" s="78"/>
      <c r="B20" s="843"/>
      <c r="C20" s="83"/>
      <c r="D20" s="88"/>
      <c r="E20" s="844" t="s">
        <v>176</v>
      </c>
      <c r="F20" s="844"/>
      <c r="G20" s="840"/>
      <c r="H20" s="837">
        <f t="shared" si="4"/>
        <v>4.8</v>
      </c>
      <c r="I20" s="838"/>
      <c r="J20" s="837">
        <f t="shared" si="4"/>
        <v>4.7</v>
      </c>
      <c r="K20" s="838"/>
      <c r="L20" s="202"/>
      <c r="M20" s="214"/>
      <c r="N20" s="84"/>
      <c r="O20" s="843"/>
      <c r="P20" s="83"/>
      <c r="Q20" s="88"/>
      <c r="R20" s="844" t="s">
        <v>176</v>
      </c>
      <c r="S20" s="844"/>
      <c r="T20" s="840"/>
      <c r="U20" s="837">
        <v>4.5</v>
      </c>
      <c r="V20" s="838"/>
      <c r="W20" s="837">
        <v>4.5</v>
      </c>
      <c r="X20" s="838"/>
      <c r="Y20" s="202"/>
      <c r="Z20" s="214"/>
      <c r="AA20" s="199"/>
    </row>
    <row r="21" spans="1:27" ht="15" customHeight="1">
      <c r="A21" s="78"/>
      <c r="B21" s="843"/>
      <c r="C21" s="83"/>
      <c r="D21" s="180"/>
      <c r="E21" s="180"/>
      <c r="F21" s="839" t="s">
        <v>160</v>
      </c>
      <c r="G21" s="840"/>
      <c r="H21" s="837">
        <f t="shared" si="4"/>
        <v>5</v>
      </c>
      <c r="I21" s="838"/>
      <c r="J21" s="837">
        <f t="shared" si="4"/>
        <v>4.9</v>
      </c>
      <c r="K21" s="838"/>
      <c r="L21" s="202"/>
      <c r="M21" s="214"/>
      <c r="N21" s="84"/>
      <c r="O21" s="843"/>
      <c r="P21" s="83"/>
      <c r="Q21" s="259"/>
      <c r="R21" s="259"/>
      <c r="S21" s="839" t="s">
        <v>160</v>
      </c>
      <c r="T21" s="840"/>
      <c r="U21" s="837">
        <v>4.7</v>
      </c>
      <c r="V21" s="838"/>
      <c r="W21" s="837">
        <v>4.7</v>
      </c>
      <c r="X21" s="838"/>
      <c r="Y21" s="202"/>
      <c r="Z21" s="214"/>
      <c r="AA21" s="199"/>
    </row>
    <row r="22" spans="1:27" ht="15" customHeight="1">
      <c r="A22" s="78"/>
      <c r="B22" s="843"/>
      <c r="C22" s="83"/>
      <c r="D22" s="91"/>
      <c r="E22" s="91"/>
      <c r="F22" s="839" t="s">
        <v>161</v>
      </c>
      <c r="G22" s="840"/>
      <c r="H22" s="837">
        <f t="shared" si="4"/>
        <v>3.3</v>
      </c>
      <c r="I22" s="838"/>
      <c r="J22" s="837">
        <f t="shared" si="4"/>
        <v>3.4</v>
      </c>
      <c r="K22" s="838"/>
      <c r="L22" s="202"/>
      <c r="M22" s="214"/>
      <c r="N22" s="84"/>
      <c r="O22" s="843"/>
      <c r="P22" s="83"/>
      <c r="Q22" s="91"/>
      <c r="R22" s="91"/>
      <c r="S22" s="839" t="s">
        <v>161</v>
      </c>
      <c r="T22" s="840"/>
      <c r="U22" s="837">
        <v>3.8</v>
      </c>
      <c r="V22" s="838"/>
      <c r="W22" s="837">
        <v>4</v>
      </c>
      <c r="X22" s="838"/>
      <c r="Y22" s="202"/>
      <c r="Z22" s="214"/>
      <c r="AA22" s="199"/>
    </row>
    <row r="23" spans="1:27" ht="15" customHeight="1">
      <c r="A23" s="78"/>
      <c r="B23" s="843"/>
      <c r="C23" s="96"/>
      <c r="D23" s="97"/>
      <c r="E23" s="845" t="s">
        <v>181</v>
      </c>
      <c r="F23" s="845"/>
      <c r="G23" s="846"/>
      <c r="H23" s="841">
        <f t="shared" si="4"/>
        <v>2.1</v>
      </c>
      <c r="I23" s="842"/>
      <c r="J23" s="841">
        <f t="shared" si="4"/>
        <v>2</v>
      </c>
      <c r="K23" s="842"/>
      <c r="L23" s="215"/>
      <c r="M23" s="216"/>
      <c r="N23" s="84"/>
      <c r="O23" s="843"/>
      <c r="P23" s="96"/>
      <c r="Q23" s="97"/>
      <c r="R23" s="845" t="s">
        <v>181</v>
      </c>
      <c r="S23" s="845"/>
      <c r="T23" s="846"/>
      <c r="U23" s="841">
        <v>2.4</v>
      </c>
      <c r="V23" s="842"/>
      <c r="W23" s="841">
        <v>2.5</v>
      </c>
      <c r="X23" s="842"/>
      <c r="Y23" s="215"/>
      <c r="Z23" s="216"/>
      <c r="AA23" s="199"/>
    </row>
    <row r="24" spans="2:15" ht="12" customHeight="1">
      <c r="B24" s="39" t="s">
        <v>252</v>
      </c>
      <c r="O24" s="39" t="s">
        <v>257</v>
      </c>
    </row>
    <row r="25" ht="21.75" customHeight="1"/>
    <row r="26" spans="2:8" ht="21.75" customHeight="1">
      <c r="B26" s="715" t="s">
        <v>279</v>
      </c>
      <c r="C26" s="715"/>
      <c r="D26" s="715"/>
      <c r="E26" s="715"/>
      <c r="F26" s="715"/>
      <c r="G26" s="715"/>
      <c r="H26" s="332"/>
    </row>
    <row r="27" ht="21.75" customHeight="1"/>
  </sheetData>
  <sheetProtection/>
  <mergeCells count="80">
    <mergeCell ref="H23:I23"/>
    <mergeCell ref="H19:I19"/>
    <mergeCell ref="D18:G18"/>
    <mergeCell ref="E19:G19"/>
    <mergeCell ref="E20:G20"/>
    <mergeCell ref="R23:T23"/>
    <mergeCell ref="F22:G22"/>
    <mergeCell ref="J21:K21"/>
    <mergeCell ref="H22:I22"/>
    <mergeCell ref="J22:K22"/>
    <mergeCell ref="U23:V23"/>
    <mergeCell ref="J23:K23"/>
    <mergeCell ref="R20:T20"/>
    <mergeCell ref="U20:V20"/>
    <mergeCell ref="B3:G5"/>
    <mergeCell ref="B6:B11"/>
    <mergeCell ref="B12:B17"/>
    <mergeCell ref="B18:B23"/>
    <mergeCell ref="H21:I21"/>
    <mergeCell ref="F21:G21"/>
    <mergeCell ref="H18:I18"/>
    <mergeCell ref="J18:K18"/>
    <mergeCell ref="J19:K19"/>
    <mergeCell ref="H20:I20"/>
    <mergeCell ref="J20:K20"/>
    <mergeCell ref="F9:G9"/>
    <mergeCell ref="F10:G10"/>
    <mergeCell ref="E11:G11"/>
    <mergeCell ref="E23:G23"/>
    <mergeCell ref="D12:G12"/>
    <mergeCell ref="E13:G13"/>
    <mergeCell ref="E14:G14"/>
    <mergeCell ref="F15:G15"/>
    <mergeCell ref="F16:G16"/>
    <mergeCell ref="E17:G17"/>
    <mergeCell ref="M4:M5"/>
    <mergeCell ref="N4:N5"/>
    <mergeCell ref="D6:G6"/>
    <mergeCell ref="E7:G7"/>
    <mergeCell ref="E8:G8"/>
    <mergeCell ref="O3:T5"/>
    <mergeCell ref="L4:L5"/>
    <mergeCell ref="R7:T7"/>
    <mergeCell ref="R8:T8"/>
    <mergeCell ref="U3:Z3"/>
    <mergeCell ref="O6:O11"/>
    <mergeCell ref="Q6:T6"/>
    <mergeCell ref="H3:M3"/>
    <mergeCell ref="U4:U5"/>
    <mergeCell ref="W4:W5"/>
    <mergeCell ref="Y4:Y5"/>
    <mergeCell ref="Z4:Z5"/>
    <mergeCell ref="H4:H5"/>
    <mergeCell ref="J4:J5"/>
    <mergeCell ref="S9:T9"/>
    <mergeCell ref="S10:T10"/>
    <mergeCell ref="R11:T11"/>
    <mergeCell ref="O12:O17"/>
    <mergeCell ref="Q12:T12"/>
    <mergeCell ref="R13:T13"/>
    <mergeCell ref="R14:T14"/>
    <mergeCell ref="S15:T15"/>
    <mergeCell ref="Q18:T18"/>
    <mergeCell ref="S16:T16"/>
    <mergeCell ref="R17:T17"/>
    <mergeCell ref="W18:X18"/>
    <mergeCell ref="R19:T19"/>
    <mergeCell ref="U19:V19"/>
    <mergeCell ref="W19:X19"/>
    <mergeCell ref="U18:V18"/>
    <mergeCell ref="W20:X20"/>
    <mergeCell ref="B26:G26"/>
    <mergeCell ref="S21:T21"/>
    <mergeCell ref="U21:V21"/>
    <mergeCell ref="W21:X21"/>
    <mergeCell ref="S22:T22"/>
    <mergeCell ref="U22:V22"/>
    <mergeCell ref="W22:X22"/>
    <mergeCell ref="W23:X23"/>
    <mergeCell ref="O18:O23"/>
  </mergeCells>
  <hyperlinks>
    <hyperlink ref="B26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0" fitToWidth="0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S41"/>
  <sheetViews>
    <sheetView showGridLines="0" zoomScalePageLayoutView="0" workbookViewId="0" topLeftCell="L7">
      <selection activeCell="O30" sqref="O30:P30"/>
    </sheetView>
  </sheetViews>
  <sheetFormatPr defaultColWidth="10.625" defaultRowHeight="13.5"/>
  <cols>
    <col min="1" max="1" width="1.37890625" style="25" customWidth="1"/>
    <col min="2" max="2" width="5.375" style="25" customWidth="1"/>
    <col min="3" max="3" width="15.25390625" style="25" customWidth="1"/>
    <col min="4" max="4" width="11.25390625" style="25" customWidth="1"/>
    <col min="5" max="5" width="6.75390625" style="25" customWidth="1"/>
    <col min="6" max="6" width="11.25390625" style="25" customWidth="1"/>
    <col min="7" max="7" width="6.75390625" style="25" customWidth="1"/>
    <col min="8" max="8" width="11.25390625" style="25" customWidth="1"/>
    <col min="9" max="9" width="7.00390625" style="25" customWidth="1"/>
    <col min="10" max="10" width="5.125" style="25" customWidth="1"/>
    <col min="11" max="11" width="5.375" style="25" customWidth="1"/>
    <col min="12" max="12" width="15.25390625" style="25" customWidth="1"/>
    <col min="13" max="13" width="11.25390625" style="25" customWidth="1"/>
    <col min="14" max="14" width="6.75390625" style="25" customWidth="1"/>
    <col min="15" max="15" width="11.25390625" style="25" customWidth="1"/>
    <col min="16" max="16" width="6.75390625" style="25" customWidth="1"/>
    <col min="17" max="17" width="12.125" style="25" customWidth="1"/>
    <col min="18" max="18" width="7.00390625" style="25" customWidth="1"/>
    <col min="19" max="19" width="10.375" style="25" customWidth="1"/>
    <col min="20" max="16384" width="10.625" style="25" customWidth="1"/>
  </cols>
  <sheetData>
    <row r="1" ht="14.25">
      <c r="B1" s="25" t="s">
        <v>346</v>
      </c>
    </row>
    <row r="2" spans="2:19" ht="15" customHeight="1">
      <c r="B2" s="79" t="s">
        <v>225</v>
      </c>
      <c r="C2" s="79"/>
      <c r="D2" s="79"/>
      <c r="E2" s="79"/>
      <c r="F2" s="79"/>
      <c r="G2" s="79"/>
      <c r="H2" s="704"/>
      <c r="I2" s="79"/>
      <c r="J2" s="79"/>
      <c r="K2" s="79" t="s">
        <v>226</v>
      </c>
      <c r="L2" s="79"/>
      <c r="M2" s="79"/>
      <c r="N2" s="79"/>
      <c r="O2" s="79"/>
      <c r="P2" s="79"/>
      <c r="Q2" s="704"/>
      <c r="R2" s="79"/>
      <c r="S2" s="80"/>
    </row>
    <row r="3" spans="2:19" ht="15" customHeight="1">
      <c r="B3" s="781" t="s">
        <v>4</v>
      </c>
      <c r="C3" s="873"/>
      <c r="D3" s="850" t="s">
        <v>87</v>
      </c>
      <c r="E3" s="850"/>
      <c r="F3" s="850"/>
      <c r="G3" s="850"/>
      <c r="H3" s="850"/>
      <c r="I3" s="850"/>
      <c r="J3" s="263"/>
      <c r="K3" s="781" t="s">
        <v>4</v>
      </c>
      <c r="L3" s="873"/>
      <c r="M3" s="850" t="s">
        <v>88</v>
      </c>
      <c r="N3" s="850"/>
      <c r="O3" s="850"/>
      <c r="P3" s="850"/>
      <c r="Q3" s="850"/>
      <c r="R3" s="850"/>
      <c r="S3" s="91"/>
    </row>
    <row r="4" spans="1:19" ht="9" customHeight="1">
      <c r="A4" s="29"/>
      <c r="B4" s="874"/>
      <c r="C4" s="875"/>
      <c r="D4" s="757" t="s">
        <v>325</v>
      </c>
      <c r="E4" s="328"/>
      <c r="F4" s="757" t="s">
        <v>324</v>
      </c>
      <c r="G4" s="328"/>
      <c r="H4" s="854" t="s">
        <v>193</v>
      </c>
      <c r="I4" s="868" t="s">
        <v>249</v>
      </c>
      <c r="J4" s="786"/>
      <c r="K4" s="874"/>
      <c r="L4" s="875"/>
      <c r="M4" s="781" t="s">
        <v>326</v>
      </c>
      <c r="N4" s="255"/>
      <c r="O4" s="781" t="s">
        <v>282</v>
      </c>
      <c r="P4" s="255"/>
      <c r="Q4" s="854" t="s">
        <v>193</v>
      </c>
      <c r="R4" s="868" t="s">
        <v>249</v>
      </c>
      <c r="S4" s="181"/>
    </row>
    <row r="5" spans="1:19" ht="26.25" customHeight="1">
      <c r="A5" s="29"/>
      <c r="B5" s="876"/>
      <c r="C5" s="877"/>
      <c r="D5" s="758"/>
      <c r="E5" s="329" t="s">
        <v>92</v>
      </c>
      <c r="F5" s="758"/>
      <c r="G5" s="329" t="s">
        <v>92</v>
      </c>
      <c r="H5" s="855"/>
      <c r="I5" s="869"/>
      <c r="J5" s="786"/>
      <c r="K5" s="876"/>
      <c r="L5" s="877"/>
      <c r="M5" s="721"/>
      <c r="N5" s="82" t="s">
        <v>92</v>
      </c>
      <c r="O5" s="721"/>
      <c r="P5" s="82" t="s">
        <v>92</v>
      </c>
      <c r="Q5" s="855"/>
      <c r="R5" s="869"/>
      <c r="S5" s="186"/>
    </row>
    <row r="6" spans="1:19" ht="15" customHeight="1">
      <c r="A6" s="29"/>
      <c r="B6" s="870" t="s">
        <v>185</v>
      </c>
      <c r="C6" s="102" t="s">
        <v>5</v>
      </c>
      <c r="D6" s="221">
        <v>244825</v>
      </c>
      <c r="E6" s="330">
        <f>ROUND(D6/D$6*100,1)</f>
        <v>100</v>
      </c>
      <c r="F6" s="221">
        <v>249078</v>
      </c>
      <c r="G6" s="330">
        <f>ROUND(F6/F$6*100,1)</f>
        <v>100</v>
      </c>
      <c r="H6" s="652">
        <f>F6-D6</f>
        <v>4253</v>
      </c>
      <c r="I6" s="660">
        <f>ROUND(F6/D6*100-100,1)</f>
        <v>1.7</v>
      </c>
      <c r="J6" s="218"/>
      <c r="K6" s="870" t="s">
        <v>185</v>
      </c>
      <c r="L6" s="102" t="s">
        <v>5</v>
      </c>
      <c r="M6" s="226">
        <v>2492294</v>
      </c>
      <c r="N6" s="330">
        <v>100</v>
      </c>
      <c r="O6" s="221">
        <v>2577264</v>
      </c>
      <c r="P6" s="330">
        <v>100</v>
      </c>
      <c r="Q6" s="652">
        <v>84970</v>
      </c>
      <c r="R6" s="660">
        <v>3.4</v>
      </c>
      <c r="S6" s="199"/>
    </row>
    <row r="7" spans="1:19" ht="15" customHeight="1">
      <c r="A7" s="29"/>
      <c r="B7" s="870"/>
      <c r="C7" s="104" t="s">
        <v>111</v>
      </c>
      <c r="D7" s="221">
        <v>141512</v>
      </c>
      <c r="E7" s="330">
        <f aca="true" t="shared" si="0" ref="E7:G16">ROUND(D7/D$6*100,1)</f>
        <v>57.8</v>
      </c>
      <c r="F7" s="221">
        <v>142534</v>
      </c>
      <c r="G7" s="330">
        <f t="shared" si="0"/>
        <v>57.2</v>
      </c>
      <c r="H7" s="654">
        <f aca="true" t="shared" si="1" ref="H7:H27">F7-D7</f>
        <v>1022</v>
      </c>
      <c r="I7" s="661">
        <f aca="true" t="shared" si="2" ref="I7:I27">ROUND(F7/D7*100-100,1)</f>
        <v>0.7</v>
      </c>
      <c r="J7" s="218"/>
      <c r="K7" s="870"/>
      <c r="L7" s="104" t="s">
        <v>111</v>
      </c>
      <c r="M7" s="221">
        <v>309069</v>
      </c>
      <c r="N7" s="330">
        <v>12.4</v>
      </c>
      <c r="O7" s="221">
        <v>307922</v>
      </c>
      <c r="P7" s="330">
        <v>11.9</v>
      </c>
      <c r="Q7" s="654">
        <v>-1147</v>
      </c>
      <c r="R7" s="661">
        <v>-0.4</v>
      </c>
      <c r="S7" s="199"/>
    </row>
    <row r="8" spans="1:19" ht="15" customHeight="1">
      <c r="A8" s="29"/>
      <c r="B8" s="870"/>
      <c r="C8" s="104" t="s">
        <v>112</v>
      </c>
      <c r="D8" s="222">
        <v>47693</v>
      </c>
      <c r="E8" s="330">
        <f t="shared" si="0"/>
        <v>19.5</v>
      </c>
      <c r="F8" s="222">
        <v>48515</v>
      </c>
      <c r="G8" s="330">
        <f t="shared" si="0"/>
        <v>19.5</v>
      </c>
      <c r="H8" s="654">
        <f t="shared" si="1"/>
        <v>822</v>
      </c>
      <c r="I8" s="661">
        <f t="shared" si="2"/>
        <v>1.7</v>
      </c>
      <c r="J8" s="219"/>
      <c r="K8" s="870"/>
      <c r="L8" s="104" t="s">
        <v>112</v>
      </c>
      <c r="M8" s="222">
        <v>311837</v>
      </c>
      <c r="N8" s="330">
        <v>12.5</v>
      </c>
      <c r="O8" s="222">
        <v>317392</v>
      </c>
      <c r="P8" s="330">
        <v>12.3</v>
      </c>
      <c r="Q8" s="654">
        <v>5555</v>
      </c>
      <c r="R8" s="661">
        <v>1.8</v>
      </c>
      <c r="S8" s="199"/>
    </row>
    <row r="9" spans="1:19" ht="15" customHeight="1">
      <c r="A9" s="29"/>
      <c r="B9" s="870"/>
      <c r="C9" s="104" t="s">
        <v>113</v>
      </c>
      <c r="D9" s="222">
        <v>29254</v>
      </c>
      <c r="E9" s="330">
        <f t="shared" si="0"/>
        <v>11.9</v>
      </c>
      <c r="F9" s="222">
        <v>30346</v>
      </c>
      <c r="G9" s="330">
        <f t="shared" si="0"/>
        <v>12.2</v>
      </c>
      <c r="H9" s="654">
        <f t="shared" si="1"/>
        <v>1092</v>
      </c>
      <c r="I9" s="661">
        <f t="shared" si="2"/>
        <v>3.7</v>
      </c>
      <c r="K9" s="870"/>
      <c r="L9" s="104" t="s">
        <v>113</v>
      </c>
      <c r="M9" s="222">
        <v>397659</v>
      </c>
      <c r="N9" s="330">
        <v>16</v>
      </c>
      <c r="O9" s="222">
        <v>411514</v>
      </c>
      <c r="P9" s="330">
        <v>16</v>
      </c>
      <c r="Q9" s="654">
        <v>13855</v>
      </c>
      <c r="R9" s="661">
        <v>3.5</v>
      </c>
      <c r="S9" s="199"/>
    </row>
    <row r="10" spans="1:19" ht="15" customHeight="1">
      <c r="A10" s="29"/>
      <c r="B10" s="870"/>
      <c r="C10" s="104" t="s">
        <v>114</v>
      </c>
      <c r="D10" s="222">
        <v>11179</v>
      </c>
      <c r="E10" s="330">
        <f t="shared" si="0"/>
        <v>4.6</v>
      </c>
      <c r="F10" s="222">
        <v>11785</v>
      </c>
      <c r="G10" s="330">
        <f t="shared" si="0"/>
        <v>4.7</v>
      </c>
      <c r="H10" s="654">
        <f t="shared" si="1"/>
        <v>606</v>
      </c>
      <c r="I10" s="661">
        <f t="shared" si="2"/>
        <v>5.4</v>
      </c>
      <c r="J10" s="219"/>
      <c r="K10" s="870"/>
      <c r="L10" s="104" t="s">
        <v>114</v>
      </c>
      <c r="M10" s="222">
        <v>266211</v>
      </c>
      <c r="N10" s="330">
        <v>10.7</v>
      </c>
      <c r="O10" s="222">
        <v>279241</v>
      </c>
      <c r="P10" s="330">
        <v>10.8</v>
      </c>
      <c r="Q10" s="654">
        <v>13030</v>
      </c>
      <c r="R10" s="661">
        <v>4.9</v>
      </c>
      <c r="S10" s="199"/>
    </row>
    <row r="11" spans="1:19" ht="15" customHeight="1">
      <c r="A11" s="29"/>
      <c r="B11" s="870"/>
      <c r="C11" s="104" t="s">
        <v>115</v>
      </c>
      <c r="D11" s="222">
        <v>7286</v>
      </c>
      <c r="E11" s="330">
        <f t="shared" si="0"/>
        <v>3</v>
      </c>
      <c r="F11" s="222">
        <v>7813</v>
      </c>
      <c r="G11" s="330">
        <f t="shared" si="0"/>
        <v>3.1</v>
      </c>
      <c r="H11" s="654">
        <f t="shared" si="1"/>
        <v>527</v>
      </c>
      <c r="I11" s="661">
        <f t="shared" si="2"/>
        <v>7.2</v>
      </c>
      <c r="J11" s="219"/>
      <c r="K11" s="870"/>
      <c r="L11" s="104" t="s">
        <v>115</v>
      </c>
      <c r="M11" s="222">
        <v>272668</v>
      </c>
      <c r="N11" s="330">
        <v>10.9</v>
      </c>
      <c r="O11" s="222">
        <v>293296</v>
      </c>
      <c r="P11" s="330">
        <v>11.4</v>
      </c>
      <c r="Q11" s="654">
        <v>20628</v>
      </c>
      <c r="R11" s="661">
        <v>7.6</v>
      </c>
      <c r="S11" s="199"/>
    </row>
    <row r="12" spans="1:19" ht="15" customHeight="1">
      <c r="A12" s="29"/>
      <c r="B12" s="870"/>
      <c r="C12" s="104" t="s">
        <v>116</v>
      </c>
      <c r="D12" s="223">
        <v>4534</v>
      </c>
      <c r="E12" s="330">
        <f t="shared" si="0"/>
        <v>1.9</v>
      </c>
      <c r="F12" s="222">
        <v>4713</v>
      </c>
      <c r="G12" s="330">
        <f t="shared" si="0"/>
        <v>1.9</v>
      </c>
      <c r="H12" s="654">
        <f t="shared" si="1"/>
        <v>179</v>
      </c>
      <c r="I12" s="661">
        <f t="shared" si="2"/>
        <v>3.9</v>
      </c>
      <c r="J12" s="219"/>
      <c r="K12" s="870"/>
      <c r="L12" s="104" t="s">
        <v>116</v>
      </c>
      <c r="M12" s="222">
        <v>308699</v>
      </c>
      <c r="N12" s="330">
        <v>12.4</v>
      </c>
      <c r="O12" s="222">
        <v>322351</v>
      </c>
      <c r="P12" s="330">
        <v>12.5</v>
      </c>
      <c r="Q12" s="654">
        <v>13652</v>
      </c>
      <c r="R12" s="661">
        <v>4.4</v>
      </c>
      <c r="S12" s="199"/>
    </row>
    <row r="13" spans="1:19" ht="15" customHeight="1">
      <c r="A13" s="29"/>
      <c r="B13" s="870"/>
      <c r="C13" s="104" t="s">
        <v>117</v>
      </c>
      <c r="D13" s="222">
        <v>1795</v>
      </c>
      <c r="E13" s="330">
        <f t="shared" si="0"/>
        <v>0.7</v>
      </c>
      <c r="F13" s="222">
        <v>1774</v>
      </c>
      <c r="G13" s="330">
        <f t="shared" si="0"/>
        <v>0.7</v>
      </c>
      <c r="H13" s="654">
        <f t="shared" si="1"/>
        <v>-21</v>
      </c>
      <c r="I13" s="661">
        <f t="shared" si="2"/>
        <v>-1.2</v>
      </c>
      <c r="J13" s="219"/>
      <c r="K13" s="870"/>
      <c r="L13" s="104" t="s">
        <v>117</v>
      </c>
      <c r="M13" s="222">
        <v>241650</v>
      </c>
      <c r="N13" s="330">
        <v>9.7</v>
      </c>
      <c r="O13" s="222">
        <v>238797</v>
      </c>
      <c r="P13" s="330">
        <v>9.3</v>
      </c>
      <c r="Q13" s="654">
        <v>-2853</v>
      </c>
      <c r="R13" s="661">
        <v>-1.2</v>
      </c>
      <c r="S13" s="199"/>
    </row>
    <row r="14" spans="1:19" ht="15" customHeight="1">
      <c r="A14" s="29"/>
      <c r="B14" s="870"/>
      <c r="C14" s="104" t="s">
        <v>118</v>
      </c>
      <c r="D14" s="222">
        <v>410</v>
      </c>
      <c r="E14" s="330">
        <f t="shared" si="0"/>
        <v>0.2</v>
      </c>
      <c r="F14" s="222">
        <v>439</v>
      </c>
      <c r="G14" s="330">
        <f t="shared" si="0"/>
        <v>0.2</v>
      </c>
      <c r="H14" s="654">
        <f t="shared" si="1"/>
        <v>29</v>
      </c>
      <c r="I14" s="661">
        <f t="shared" si="2"/>
        <v>7.1</v>
      </c>
      <c r="J14" s="219"/>
      <c r="K14" s="870"/>
      <c r="L14" s="104" t="s">
        <v>118</v>
      </c>
      <c r="M14" s="222">
        <v>98676</v>
      </c>
      <c r="N14" s="330">
        <v>4</v>
      </c>
      <c r="O14" s="222">
        <v>105447</v>
      </c>
      <c r="P14" s="330">
        <v>4.1</v>
      </c>
      <c r="Q14" s="654">
        <v>6771</v>
      </c>
      <c r="R14" s="661">
        <v>6.9</v>
      </c>
      <c r="S14" s="199"/>
    </row>
    <row r="15" spans="1:19" ht="15" customHeight="1">
      <c r="A15" s="29"/>
      <c r="B15" s="870"/>
      <c r="C15" s="104" t="s">
        <v>119</v>
      </c>
      <c r="D15" s="222">
        <v>492</v>
      </c>
      <c r="E15" s="330">
        <f t="shared" si="0"/>
        <v>0.2</v>
      </c>
      <c r="F15" s="222">
        <v>501</v>
      </c>
      <c r="G15" s="330">
        <f t="shared" si="0"/>
        <v>0.2</v>
      </c>
      <c r="H15" s="654">
        <f t="shared" si="1"/>
        <v>9</v>
      </c>
      <c r="I15" s="661">
        <f t="shared" si="2"/>
        <v>1.8</v>
      </c>
      <c r="J15" s="219"/>
      <c r="K15" s="870"/>
      <c r="L15" s="104" t="s">
        <v>119</v>
      </c>
      <c r="M15" s="222">
        <v>285825</v>
      </c>
      <c r="N15" s="330">
        <v>11.5</v>
      </c>
      <c r="O15" s="222">
        <v>301304</v>
      </c>
      <c r="P15" s="330">
        <v>11.7</v>
      </c>
      <c r="Q15" s="654">
        <v>15479</v>
      </c>
      <c r="R15" s="661">
        <v>5.4</v>
      </c>
      <c r="S15" s="199"/>
    </row>
    <row r="16" spans="1:19" ht="15" customHeight="1">
      <c r="A16" s="29"/>
      <c r="B16" s="870"/>
      <c r="C16" s="228" t="s">
        <v>230</v>
      </c>
      <c r="D16" s="225">
        <v>670</v>
      </c>
      <c r="E16" s="331">
        <f t="shared" si="0"/>
        <v>0.3</v>
      </c>
      <c r="F16" s="227">
        <v>658</v>
      </c>
      <c r="G16" s="331">
        <f t="shared" si="0"/>
        <v>0.3</v>
      </c>
      <c r="H16" s="662">
        <f t="shared" si="1"/>
        <v>-12</v>
      </c>
      <c r="I16" s="663">
        <f t="shared" si="2"/>
        <v>-1.8</v>
      </c>
      <c r="J16" s="217"/>
      <c r="K16" s="870"/>
      <c r="L16" s="228" t="s">
        <v>230</v>
      </c>
      <c r="M16" s="227" t="s">
        <v>122</v>
      </c>
      <c r="N16" s="106" t="s">
        <v>122</v>
      </c>
      <c r="O16" s="227" t="s">
        <v>122</v>
      </c>
      <c r="P16" s="106" t="s">
        <v>122</v>
      </c>
      <c r="Q16" s="106" t="s">
        <v>122</v>
      </c>
      <c r="R16" s="331" t="s">
        <v>122</v>
      </c>
      <c r="S16" s="217"/>
    </row>
    <row r="17" spans="1:19" ht="15" customHeight="1">
      <c r="A17" s="29"/>
      <c r="B17" s="870" t="s">
        <v>90</v>
      </c>
      <c r="C17" s="115" t="s">
        <v>5</v>
      </c>
      <c r="D17" s="221">
        <v>5453635</v>
      </c>
      <c r="E17" s="330">
        <f>ROUND(D17/D$17*100,1)</f>
        <v>100</v>
      </c>
      <c r="F17" s="221">
        <v>5541634</v>
      </c>
      <c r="G17" s="330">
        <f>ROUND(F17/F$17*100,1)</f>
        <v>100</v>
      </c>
      <c r="H17" s="654">
        <f t="shared" si="1"/>
        <v>87999</v>
      </c>
      <c r="I17" s="660">
        <f t="shared" si="2"/>
        <v>1.6</v>
      </c>
      <c r="J17" s="218"/>
      <c r="K17" s="870" t="s">
        <v>90</v>
      </c>
      <c r="L17" s="115" t="s">
        <v>5</v>
      </c>
      <c r="M17" s="221">
        <v>55837252</v>
      </c>
      <c r="N17" s="330">
        <v>100</v>
      </c>
      <c r="O17" s="221">
        <v>57427704</v>
      </c>
      <c r="P17" s="330">
        <v>100</v>
      </c>
      <c r="Q17" s="654">
        <v>1590452</v>
      </c>
      <c r="R17" s="661">
        <v>2.8</v>
      </c>
      <c r="S17" s="218"/>
    </row>
    <row r="18" spans="1:19" ht="15" customHeight="1">
      <c r="A18" s="29"/>
      <c r="B18" s="870"/>
      <c r="C18" s="104" t="s">
        <v>111</v>
      </c>
      <c r="D18" s="221">
        <v>3196052</v>
      </c>
      <c r="E18" s="330">
        <f aca="true" t="shared" si="3" ref="E18:G27">ROUND(D18/D$17*100,1)</f>
        <v>58.6</v>
      </c>
      <c r="F18" s="221">
        <v>3225428</v>
      </c>
      <c r="G18" s="330">
        <f t="shared" si="3"/>
        <v>58.2</v>
      </c>
      <c r="H18" s="654">
        <f t="shared" si="1"/>
        <v>29376</v>
      </c>
      <c r="I18" s="661">
        <f t="shared" si="2"/>
        <v>0.9</v>
      </c>
      <c r="J18" s="218"/>
      <c r="K18" s="870"/>
      <c r="L18" s="104" t="s">
        <v>111</v>
      </c>
      <c r="M18" s="221">
        <v>6932490</v>
      </c>
      <c r="N18" s="330">
        <v>12.4</v>
      </c>
      <c r="O18" s="221">
        <v>6897835</v>
      </c>
      <c r="P18" s="330">
        <v>12</v>
      </c>
      <c r="Q18" s="654">
        <v>-34655</v>
      </c>
      <c r="R18" s="661">
        <v>-0.5</v>
      </c>
      <c r="S18" s="199"/>
    </row>
    <row r="19" spans="1:19" ht="15" customHeight="1">
      <c r="A19" s="29"/>
      <c r="B19" s="870"/>
      <c r="C19" s="104" t="s">
        <v>112</v>
      </c>
      <c r="D19" s="222">
        <v>1078187</v>
      </c>
      <c r="E19" s="330">
        <f t="shared" si="3"/>
        <v>19.8</v>
      </c>
      <c r="F19" s="222">
        <v>1090283</v>
      </c>
      <c r="G19" s="330">
        <f t="shared" si="3"/>
        <v>19.7</v>
      </c>
      <c r="H19" s="654">
        <f t="shared" si="1"/>
        <v>12096</v>
      </c>
      <c r="I19" s="661">
        <f t="shared" si="2"/>
        <v>1.1</v>
      </c>
      <c r="J19" s="219"/>
      <c r="K19" s="870"/>
      <c r="L19" s="104" t="s">
        <v>112</v>
      </c>
      <c r="M19" s="222">
        <v>7048935</v>
      </c>
      <c r="N19" s="330">
        <v>12.6</v>
      </c>
      <c r="O19" s="222">
        <v>7137319</v>
      </c>
      <c r="P19" s="330">
        <v>12.4</v>
      </c>
      <c r="Q19" s="654">
        <v>88384</v>
      </c>
      <c r="R19" s="661">
        <v>1.3</v>
      </c>
      <c r="S19" s="199"/>
    </row>
    <row r="20" spans="1:19" ht="15" customHeight="1">
      <c r="A20" s="29"/>
      <c r="B20" s="870"/>
      <c r="C20" s="104" t="s">
        <v>113</v>
      </c>
      <c r="D20" s="222">
        <v>628403</v>
      </c>
      <c r="E20" s="330">
        <f t="shared" si="3"/>
        <v>11.5</v>
      </c>
      <c r="F20" s="222">
        <v>650018</v>
      </c>
      <c r="G20" s="330">
        <f t="shared" si="3"/>
        <v>11.7</v>
      </c>
      <c r="H20" s="654">
        <f t="shared" si="1"/>
        <v>21615</v>
      </c>
      <c r="I20" s="661">
        <f t="shared" si="2"/>
        <v>3.4</v>
      </c>
      <c r="J20" s="219"/>
      <c r="K20" s="870"/>
      <c r="L20" s="104" t="s">
        <v>113</v>
      </c>
      <c r="M20" s="222">
        <v>8468398</v>
      </c>
      <c r="N20" s="330">
        <v>15.2</v>
      </c>
      <c r="O20" s="222">
        <v>8758990</v>
      </c>
      <c r="P20" s="330">
        <v>15.3</v>
      </c>
      <c r="Q20" s="654">
        <v>290592</v>
      </c>
      <c r="R20" s="661">
        <v>3.4</v>
      </c>
      <c r="S20" s="199"/>
    </row>
    <row r="21" spans="1:19" ht="15" customHeight="1">
      <c r="A21" s="29"/>
      <c r="B21" s="870"/>
      <c r="C21" s="104" t="s">
        <v>114</v>
      </c>
      <c r="D21" s="222">
        <v>221617</v>
      </c>
      <c r="E21" s="330">
        <f t="shared" si="3"/>
        <v>4.1</v>
      </c>
      <c r="F21" s="222">
        <v>230983</v>
      </c>
      <c r="G21" s="330">
        <f t="shared" si="3"/>
        <v>4.2</v>
      </c>
      <c r="H21" s="654">
        <f t="shared" si="1"/>
        <v>9366</v>
      </c>
      <c r="I21" s="661">
        <f t="shared" si="2"/>
        <v>4.2</v>
      </c>
      <c r="J21" s="219"/>
      <c r="K21" s="870"/>
      <c r="L21" s="104" t="s">
        <v>114</v>
      </c>
      <c r="M21" s="222">
        <v>5270638</v>
      </c>
      <c r="N21" s="330">
        <v>9.4</v>
      </c>
      <c r="O21" s="222">
        <v>5483081</v>
      </c>
      <c r="P21" s="330">
        <v>9.5</v>
      </c>
      <c r="Q21" s="654">
        <v>212443</v>
      </c>
      <c r="R21" s="661">
        <v>4</v>
      </c>
      <c r="S21" s="199"/>
    </row>
    <row r="22" spans="1:19" ht="15" customHeight="1">
      <c r="A22" s="29"/>
      <c r="B22" s="870"/>
      <c r="C22" s="104" t="s">
        <v>115</v>
      </c>
      <c r="D22" s="222">
        <v>151183</v>
      </c>
      <c r="E22" s="330">
        <f t="shared" si="3"/>
        <v>2.8</v>
      </c>
      <c r="F22" s="222">
        <v>161096</v>
      </c>
      <c r="G22" s="330">
        <f t="shared" si="3"/>
        <v>2.9</v>
      </c>
      <c r="H22" s="654">
        <f t="shared" si="1"/>
        <v>9913</v>
      </c>
      <c r="I22" s="661">
        <f t="shared" si="2"/>
        <v>6.6</v>
      </c>
      <c r="J22" s="219"/>
      <c r="K22" s="870"/>
      <c r="L22" s="104" t="s">
        <v>115</v>
      </c>
      <c r="M22" s="222">
        <v>5689763</v>
      </c>
      <c r="N22" s="330">
        <v>10.2</v>
      </c>
      <c r="O22" s="222">
        <v>6052377</v>
      </c>
      <c r="P22" s="330">
        <v>10.5</v>
      </c>
      <c r="Q22" s="654">
        <v>362614</v>
      </c>
      <c r="R22" s="661">
        <v>6.4</v>
      </c>
      <c r="S22" s="199"/>
    </row>
    <row r="23" spans="1:19" ht="15" customHeight="1">
      <c r="A23" s="29"/>
      <c r="B23" s="870"/>
      <c r="C23" s="104" t="s">
        <v>116</v>
      </c>
      <c r="D23" s="223">
        <v>96498</v>
      </c>
      <c r="E23" s="330">
        <f t="shared" si="3"/>
        <v>1.8</v>
      </c>
      <c r="F23" s="222">
        <v>101321</v>
      </c>
      <c r="G23" s="330">
        <f t="shared" si="3"/>
        <v>1.8</v>
      </c>
      <c r="H23" s="654">
        <f t="shared" si="1"/>
        <v>4823</v>
      </c>
      <c r="I23" s="661">
        <f t="shared" si="2"/>
        <v>5</v>
      </c>
      <c r="J23" s="219"/>
      <c r="K23" s="870"/>
      <c r="L23" s="104" t="s">
        <v>116</v>
      </c>
      <c r="M23" s="222">
        <v>6589637</v>
      </c>
      <c r="N23" s="330">
        <v>11.8</v>
      </c>
      <c r="O23" s="222">
        <v>6913604</v>
      </c>
      <c r="P23" s="330">
        <v>12</v>
      </c>
      <c r="Q23" s="654">
        <v>323967</v>
      </c>
      <c r="R23" s="661">
        <v>4.9</v>
      </c>
      <c r="S23" s="199"/>
    </row>
    <row r="24" spans="1:19" ht="15" customHeight="1">
      <c r="A24" s="29"/>
      <c r="B24" s="870"/>
      <c r="C24" s="104" t="s">
        <v>117</v>
      </c>
      <c r="D24" s="222">
        <v>38442</v>
      </c>
      <c r="E24" s="330">
        <f t="shared" si="3"/>
        <v>0.7</v>
      </c>
      <c r="F24" s="222">
        <v>38678</v>
      </c>
      <c r="G24" s="330">
        <f t="shared" si="3"/>
        <v>0.7</v>
      </c>
      <c r="H24" s="654">
        <f t="shared" si="1"/>
        <v>236</v>
      </c>
      <c r="I24" s="661">
        <f t="shared" si="2"/>
        <v>0.6</v>
      </c>
      <c r="J24" s="219"/>
      <c r="K24" s="870"/>
      <c r="L24" s="104" t="s">
        <v>117</v>
      </c>
      <c r="M24" s="222">
        <v>5222134</v>
      </c>
      <c r="N24" s="330">
        <v>9.4</v>
      </c>
      <c r="O24" s="222">
        <v>5243560</v>
      </c>
      <c r="P24" s="330">
        <v>9.1</v>
      </c>
      <c r="Q24" s="654">
        <v>21426</v>
      </c>
      <c r="R24" s="661">
        <v>0.4</v>
      </c>
      <c r="S24" s="199"/>
    </row>
    <row r="25" spans="1:19" ht="15" customHeight="1">
      <c r="A25" s="29"/>
      <c r="B25" s="870"/>
      <c r="C25" s="104" t="s">
        <v>118</v>
      </c>
      <c r="D25" s="222">
        <v>10252</v>
      </c>
      <c r="E25" s="330">
        <f t="shared" si="3"/>
        <v>0.2</v>
      </c>
      <c r="F25" s="222">
        <v>10387</v>
      </c>
      <c r="G25" s="330">
        <f t="shared" si="3"/>
        <v>0.2</v>
      </c>
      <c r="H25" s="654">
        <f t="shared" si="1"/>
        <v>135</v>
      </c>
      <c r="I25" s="661">
        <f t="shared" si="2"/>
        <v>1.3</v>
      </c>
      <c r="J25" s="219"/>
      <c r="K25" s="870"/>
      <c r="L25" s="104" t="s">
        <v>118</v>
      </c>
      <c r="M25" s="222">
        <v>2474297</v>
      </c>
      <c r="N25" s="330">
        <v>4.4</v>
      </c>
      <c r="O25" s="222">
        <v>2508010</v>
      </c>
      <c r="P25" s="330">
        <v>4.4</v>
      </c>
      <c r="Q25" s="654">
        <v>33713</v>
      </c>
      <c r="R25" s="661">
        <v>1.4</v>
      </c>
      <c r="S25" s="199"/>
    </row>
    <row r="26" spans="1:19" ht="15" customHeight="1">
      <c r="A26" s="29"/>
      <c r="B26" s="870"/>
      <c r="C26" s="104" t="s">
        <v>119</v>
      </c>
      <c r="D26" s="222">
        <v>11952</v>
      </c>
      <c r="E26" s="330">
        <f t="shared" si="3"/>
        <v>0.2</v>
      </c>
      <c r="F26" s="222">
        <v>12247</v>
      </c>
      <c r="G26" s="330">
        <f t="shared" si="3"/>
        <v>0.2</v>
      </c>
      <c r="H26" s="654">
        <f t="shared" si="1"/>
        <v>295</v>
      </c>
      <c r="I26" s="661">
        <f t="shared" si="2"/>
        <v>2.5</v>
      </c>
      <c r="J26" s="219"/>
      <c r="K26" s="870"/>
      <c r="L26" s="104" t="s">
        <v>119</v>
      </c>
      <c r="M26" s="222">
        <v>8140960</v>
      </c>
      <c r="N26" s="330">
        <v>14.6</v>
      </c>
      <c r="O26" s="222">
        <v>8432928</v>
      </c>
      <c r="P26" s="330">
        <v>14.7</v>
      </c>
      <c r="Q26" s="654">
        <v>291968</v>
      </c>
      <c r="R26" s="661">
        <v>3.6</v>
      </c>
      <c r="S26" s="199"/>
    </row>
    <row r="27" spans="1:19" ht="15" customHeight="1">
      <c r="A27" s="29"/>
      <c r="B27" s="870"/>
      <c r="C27" s="228" t="s">
        <v>230</v>
      </c>
      <c r="D27" s="225">
        <v>21049</v>
      </c>
      <c r="E27" s="331">
        <f t="shared" si="3"/>
        <v>0.4</v>
      </c>
      <c r="F27" s="227">
        <v>21193</v>
      </c>
      <c r="G27" s="331">
        <f t="shared" si="3"/>
        <v>0.4</v>
      </c>
      <c r="H27" s="662">
        <f t="shared" si="1"/>
        <v>144</v>
      </c>
      <c r="I27" s="663">
        <f t="shared" si="2"/>
        <v>0.7</v>
      </c>
      <c r="J27" s="217"/>
      <c r="K27" s="870"/>
      <c r="L27" s="228" t="s">
        <v>230</v>
      </c>
      <c r="M27" s="227" t="s">
        <v>122</v>
      </c>
      <c r="N27" s="106" t="s">
        <v>122</v>
      </c>
      <c r="O27" s="227" t="s">
        <v>122</v>
      </c>
      <c r="P27" s="106" t="s">
        <v>122</v>
      </c>
      <c r="Q27" s="106" t="s">
        <v>122</v>
      </c>
      <c r="R27" s="331" t="s">
        <v>122</v>
      </c>
      <c r="S27" s="217"/>
    </row>
    <row r="28" spans="1:19" ht="15" customHeight="1">
      <c r="A28" s="29"/>
      <c r="B28" s="870" t="s">
        <v>250</v>
      </c>
      <c r="C28" s="102" t="s">
        <v>5</v>
      </c>
      <c r="D28" s="866">
        <f>ROUND(D6/D17*100,1)</f>
        <v>4.5</v>
      </c>
      <c r="E28" s="867"/>
      <c r="F28" s="866">
        <f aca="true" t="shared" si="4" ref="F28:F38">ROUND(F6/F17*100,1)</f>
        <v>4.5</v>
      </c>
      <c r="G28" s="867"/>
      <c r="H28" s="206"/>
      <c r="I28" s="207"/>
      <c r="J28" s="218"/>
      <c r="K28" s="870" t="s">
        <v>250</v>
      </c>
      <c r="L28" s="102" t="s">
        <v>5</v>
      </c>
      <c r="M28" s="866">
        <v>4.5</v>
      </c>
      <c r="N28" s="867"/>
      <c r="O28" s="871">
        <v>4.5</v>
      </c>
      <c r="P28" s="872"/>
      <c r="Q28" s="206"/>
      <c r="R28" s="207"/>
      <c r="S28" s="199"/>
    </row>
    <row r="29" spans="1:19" ht="15" customHeight="1">
      <c r="A29" s="29"/>
      <c r="B29" s="870"/>
      <c r="C29" s="104" t="s">
        <v>111</v>
      </c>
      <c r="D29" s="866">
        <f aca="true" t="shared" si="5" ref="D29:D38">ROUND(D7/D18*100,1)</f>
        <v>4.4</v>
      </c>
      <c r="E29" s="867"/>
      <c r="F29" s="866">
        <f t="shared" si="4"/>
        <v>4.4</v>
      </c>
      <c r="G29" s="867"/>
      <c r="H29" s="208"/>
      <c r="I29" s="209"/>
      <c r="J29" s="218"/>
      <c r="K29" s="870"/>
      <c r="L29" s="104" t="s">
        <v>111</v>
      </c>
      <c r="M29" s="866">
        <v>4.5</v>
      </c>
      <c r="N29" s="867"/>
      <c r="O29" s="866">
        <v>4.5</v>
      </c>
      <c r="P29" s="867"/>
      <c r="Q29" s="208"/>
      <c r="R29" s="209"/>
      <c r="S29" s="199"/>
    </row>
    <row r="30" spans="1:19" ht="15" customHeight="1">
      <c r="A30" s="29"/>
      <c r="B30" s="870"/>
      <c r="C30" s="104" t="s">
        <v>112</v>
      </c>
      <c r="D30" s="866">
        <f t="shared" si="5"/>
        <v>4.4</v>
      </c>
      <c r="E30" s="867"/>
      <c r="F30" s="866">
        <f t="shared" si="4"/>
        <v>4.4</v>
      </c>
      <c r="G30" s="867"/>
      <c r="H30" s="208"/>
      <c r="I30" s="209"/>
      <c r="J30" s="219"/>
      <c r="K30" s="870"/>
      <c r="L30" s="104" t="s">
        <v>112</v>
      </c>
      <c r="M30" s="866">
        <v>4.4</v>
      </c>
      <c r="N30" s="867"/>
      <c r="O30" s="866">
        <v>4.4</v>
      </c>
      <c r="P30" s="867"/>
      <c r="Q30" s="208"/>
      <c r="R30" s="209"/>
      <c r="S30" s="199"/>
    </row>
    <row r="31" spans="1:19" ht="15" customHeight="1">
      <c r="A31" s="29"/>
      <c r="B31" s="870"/>
      <c r="C31" s="104" t="s">
        <v>113</v>
      </c>
      <c r="D31" s="866">
        <f t="shared" si="5"/>
        <v>4.7</v>
      </c>
      <c r="E31" s="867"/>
      <c r="F31" s="866">
        <f t="shared" si="4"/>
        <v>4.7</v>
      </c>
      <c r="G31" s="867"/>
      <c r="H31" s="208"/>
      <c r="I31" s="209"/>
      <c r="J31" s="219"/>
      <c r="K31" s="870"/>
      <c r="L31" s="104" t="s">
        <v>113</v>
      </c>
      <c r="M31" s="866">
        <v>4.7</v>
      </c>
      <c r="N31" s="867"/>
      <c r="O31" s="866">
        <v>4.7</v>
      </c>
      <c r="P31" s="867"/>
      <c r="Q31" s="208"/>
      <c r="R31" s="209"/>
      <c r="S31" s="199"/>
    </row>
    <row r="32" spans="1:19" ht="15" customHeight="1">
      <c r="A32" s="29"/>
      <c r="B32" s="870"/>
      <c r="C32" s="104" t="s">
        <v>114</v>
      </c>
      <c r="D32" s="866">
        <f t="shared" si="5"/>
        <v>5</v>
      </c>
      <c r="E32" s="867"/>
      <c r="F32" s="866">
        <f t="shared" si="4"/>
        <v>5.1</v>
      </c>
      <c r="G32" s="867"/>
      <c r="H32" s="208"/>
      <c r="I32" s="209"/>
      <c r="J32" s="219"/>
      <c r="K32" s="870"/>
      <c r="L32" s="104" t="s">
        <v>114</v>
      </c>
      <c r="M32" s="866">
        <v>5.1</v>
      </c>
      <c r="N32" s="867"/>
      <c r="O32" s="866">
        <v>5.1</v>
      </c>
      <c r="P32" s="867"/>
      <c r="Q32" s="208"/>
      <c r="R32" s="209"/>
      <c r="S32" s="199"/>
    </row>
    <row r="33" spans="1:19" ht="15" customHeight="1">
      <c r="A33" s="29"/>
      <c r="B33" s="870"/>
      <c r="C33" s="104" t="s">
        <v>115</v>
      </c>
      <c r="D33" s="866">
        <f t="shared" si="5"/>
        <v>4.8</v>
      </c>
      <c r="E33" s="867"/>
      <c r="F33" s="866">
        <f t="shared" si="4"/>
        <v>4.8</v>
      </c>
      <c r="G33" s="867"/>
      <c r="H33" s="208"/>
      <c r="I33" s="209"/>
      <c r="J33" s="219"/>
      <c r="K33" s="870"/>
      <c r="L33" s="104" t="s">
        <v>115</v>
      </c>
      <c r="M33" s="866">
        <v>4.8</v>
      </c>
      <c r="N33" s="867"/>
      <c r="O33" s="866">
        <v>4.8</v>
      </c>
      <c r="P33" s="867"/>
      <c r="Q33" s="208"/>
      <c r="R33" s="209"/>
      <c r="S33" s="199"/>
    </row>
    <row r="34" spans="1:19" ht="15" customHeight="1">
      <c r="A34" s="29"/>
      <c r="B34" s="870"/>
      <c r="C34" s="104" t="s">
        <v>116</v>
      </c>
      <c r="D34" s="866">
        <f t="shared" si="5"/>
        <v>4.7</v>
      </c>
      <c r="E34" s="867"/>
      <c r="F34" s="866">
        <f t="shared" si="4"/>
        <v>4.7</v>
      </c>
      <c r="G34" s="867"/>
      <c r="H34" s="208"/>
      <c r="I34" s="209"/>
      <c r="J34" s="219"/>
      <c r="K34" s="870"/>
      <c r="L34" s="104" t="s">
        <v>116</v>
      </c>
      <c r="M34" s="866">
        <v>4.7</v>
      </c>
      <c r="N34" s="867"/>
      <c r="O34" s="866">
        <v>4.7</v>
      </c>
      <c r="P34" s="867"/>
      <c r="Q34" s="208"/>
      <c r="R34" s="209"/>
      <c r="S34" s="199"/>
    </row>
    <row r="35" spans="1:19" ht="15" customHeight="1">
      <c r="A35" s="29"/>
      <c r="B35" s="870"/>
      <c r="C35" s="104" t="s">
        <v>117</v>
      </c>
      <c r="D35" s="866">
        <f t="shared" si="5"/>
        <v>4.7</v>
      </c>
      <c r="E35" s="867"/>
      <c r="F35" s="866">
        <f t="shared" si="4"/>
        <v>4.6</v>
      </c>
      <c r="G35" s="867"/>
      <c r="H35" s="208"/>
      <c r="I35" s="209"/>
      <c r="J35" s="219"/>
      <c r="K35" s="870"/>
      <c r="L35" s="104" t="s">
        <v>117</v>
      </c>
      <c r="M35" s="866">
        <v>4.6</v>
      </c>
      <c r="N35" s="867"/>
      <c r="O35" s="866">
        <v>4.6</v>
      </c>
      <c r="P35" s="867"/>
      <c r="Q35" s="208"/>
      <c r="R35" s="209"/>
      <c r="S35" s="199"/>
    </row>
    <row r="36" spans="1:19" ht="15" customHeight="1">
      <c r="A36" s="29"/>
      <c r="B36" s="870"/>
      <c r="C36" s="104" t="s">
        <v>118</v>
      </c>
      <c r="D36" s="866">
        <f t="shared" si="5"/>
        <v>4</v>
      </c>
      <c r="E36" s="867"/>
      <c r="F36" s="866">
        <f t="shared" si="4"/>
        <v>4.2</v>
      </c>
      <c r="G36" s="867"/>
      <c r="H36" s="208"/>
      <c r="I36" s="209"/>
      <c r="J36" s="219"/>
      <c r="K36" s="870"/>
      <c r="L36" s="104" t="s">
        <v>118</v>
      </c>
      <c r="M36" s="866">
        <v>4</v>
      </c>
      <c r="N36" s="867"/>
      <c r="O36" s="866">
        <v>4.2</v>
      </c>
      <c r="P36" s="867"/>
      <c r="Q36" s="208"/>
      <c r="R36" s="209"/>
      <c r="S36" s="199"/>
    </row>
    <row r="37" spans="1:19" ht="15" customHeight="1">
      <c r="A37" s="29"/>
      <c r="B37" s="870"/>
      <c r="C37" s="104" t="s">
        <v>119</v>
      </c>
      <c r="D37" s="866">
        <f t="shared" si="5"/>
        <v>4.1</v>
      </c>
      <c r="E37" s="867"/>
      <c r="F37" s="866">
        <f t="shared" si="4"/>
        <v>4.1</v>
      </c>
      <c r="G37" s="867"/>
      <c r="H37" s="208"/>
      <c r="I37" s="209"/>
      <c r="J37" s="219"/>
      <c r="K37" s="870"/>
      <c r="L37" s="104" t="s">
        <v>119</v>
      </c>
      <c r="M37" s="866">
        <v>3.5</v>
      </c>
      <c r="N37" s="867"/>
      <c r="O37" s="866">
        <v>3.6</v>
      </c>
      <c r="P37" s="867"/>
      <c r="Q37" s="208"/>
      <c r="R37" s="209"/>
      <c r="S37" s="199"/>
    </row>
    <row r="38" spans="1:19" ht="15" customHeight="1">
      <c r="A38" s="29"/>
      <c r="B38" s="870"/>
      <c r="C38" s="228" t="s">
        <v>230</v>
      </c>
      <c r="D38" s="878">
        <f t="shared" si="5"/>
        <v>3.2</v>
      </c>
      <c r="E38" s="879"/>
      <c r="F38" s="878">
        <f t="shared" si="4"/>
        <v>3.1</v>
      </c>
      <c r="G38" s="879"/>
      <c r="H38" s="210"/>
      <c r="I38" s="211"/>
      <c r="J38" s="217"/>
      <c r="K38" s="870"/>
      <c r="L38" s="228" t="s">
        <v>230</v>
      </c>
      <c r="M38" s="880" t="s">
        <v>122</v>
      </c>
      <c r="N38" s="879"/>
      <c r="O38" s="880" t="s">
        <v>122</v>
      </c>
      <c r="P38" s="879"/>
      <c r="Q38" s="210"/>
      <c r="R38" s="211"/>
      <c r="S38" s="217"/>
    </row>
    <row r="39" spans="2:11" s="10" customFormat="1" ht="12" customHeight="1">
      <c r="B39" s="39" t="s">
        <v>252</v>
      </c>
      <c r="K39" s="39" t="s">
        <v>257</v>
      </c>
    </row>
    <row r="40" spans="10:19" ht="14.25">
      <c r="J40" s="220"/>
      <c r="S40" s="220"/>
    </row>
    <row r="41" spans="2:6" ht="14.25">
      <c r="B41" s="715" t="s">
        <v>279</v>
      </c>
      <c r="C41" s="715"/>
      <c r="D41" s="332"/>
      <c r="F41" s="416"/>
    </row>
  </sheetData>
  <sheetProtection/>
  <mergeCells count="64">
    <mergeCell ref="M38:N38"/>
    <mergeCell ref="O38:P38"/>
    <mergeCell ref="M35:N35"/>
    <mergeCell ref="O35:P35"/>
    <mergeCell ref="M36:N36"/>
    <mergeCell ref="O36:P36"/>
    <mergeCell ref="M37:N37"/>
    <mergeCell ref="O37:P37"/>
    <mergeCell ref="O32:P32"/>
    <mergeCell ref="M33:N33"/>
    <mergeCell ref="O33:P33"/>
    <mergeCell ref="M34:N34"/>
    <mergeCell ref="O34:P34"/>
    <mergeCell ref="D33:E33"/>
    <mergeCell ref="F33:G33"/>
    <mergeCell ref="D34:E34"/>
    <mergeCell ref="F34:G34"/>
    <mergeCell ref="B6:B16"/>
    <mergeCell ref="B17:B27"/>
    <mergeCell ref="B28:B38"/>
    <mergeCell ref="D37:E37"/>
    <mergeCell ref="D28:E28"/>
    <mergeCell ref="F28:G28"/>
    <mergeCell ref="D29:E29"/>
    <mergeCell ref="F29:G29"/>
    <mergeCell ref="D30:E30"/>
    <mergeCell ref="F30:G30"/>
    <mergeCell ref="D4:D5"/>
    <mergeCell ref="F4:F5"/>
    <mergeCell ref="H4:H5"/>
    <mergeCell ref="F37:G37"/>
    <mergeCell ref="D38:E38"/>
    <mergeCell ref="F38:G38"/>
    <mergeCell ref="D31:E31"/>
    <mergeCell ref="J4:J5"/>
    <mergeCell ref="K3:L5"/>
    <mergeCell ref="M3:R3"/>
    <mergeCell ref="B3:C5"/>
    <mergeCell ref="F35:G35"/>
    <mergeCell ref="D36:E36"/>
    <mergeCell ref="F36:G36"/>
    <mergeCell ref="F31:G31"/>
    <mergeCell ref="R4:R5"/>
    <mergeCell ref="D3:I3"/>
    <mergeCell ref="B41:C41"/>
    <mergeCell ref="K6:K16"/>
    <mergeCell ref="K17:K27"/>
    <mergeCell ref="K28:K38"/>
    <mergeCell ref="M28:N28"/>
    <mergeCell ref="O28:P28"/>
    <mergeCell ref="M29:N29"/>
    <mergeCell ref="F32:G32"/>
    <mergeCell ref="M30:N30"/>
    <mergeCell ref="O30:P30"/>
    <mergeCell ref="O29:P29"/>
    <mergeCell ref="D35:E35"/>
    <mergeCell ref="D32:E32"/>
    <mergeCell ref="M4:M5"/>
    <mergeCell ref="O4:O5"/>
    <mergeCell ref="Q4:Q5"/>
    <mergeCell ref="I4:I5"/>
    <mergeCell ref="M31:N31"/>
    <mergeCell ref="O31:P31"/>
    <mergeCell ref="M32:N32"/>
  </mergeCells>
  <hyperlinks>
    <hyperlink ref="B41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0" fitToWidth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J60"/>
  <sheetViews>
    <sheetView showGridLines="0" zoomScalePageLayoutView="0" workbookViewId="0" topLeftCell="A19">
      <selection activeCell="J32" sqref="J32"/>
    </sheetView>
  </sheetViews>
  <sheetFormatPr defaultColWidth="10.625" defaultRowHeight="13.5"/>
  <cols>
    <col min="1" max="1" width="1.37890625" style="10" customWidth="1"/>
    <col min="2" max="2" width="3.25390625" style="10" customWidth="1"/>
    <col min="3" max="3" width="5.625" style="10" customWidth="1"/>
    <col min="4" max="4" width="30.00390625" style="10" customWidth="1"/>
    <col min="5" max="5" width="10.00390625" style="10" customWidth="1"/>
    <col min="6" max="6" width="6.125" style="10" customWidth="1"/>
    <col min="7" max="7" width="10.00390625" style="10" customWidth="1"/>
    <col min="8" max="8" width="6.125" style="10" customWidth="1"/>
    <col min="9" max="9" width="9.875" style="10" customWidth="1"/>
    <col min="10" max="10" width="7.625" style="10" customWidth="1"/>
    <col min="11" max="16384" width="10.625" style="10" customWidth="1"/>
  </cols>
  <sheetData>
    <row r="1" spans="2:10" ht="21" customHeight="1">
      <c r="B1" s="133" t="s">
        <v>347</v>
      </c>
      <c r="C1" s="129"/>
      <c r="D1" s="129"/>
      <c r="E1" s="129"/>
      <c r="F1" s="78"/>
      <c r="G1" s="129"/>
      <c r="H1" s="78"/>
      <c r="I1" s="78"/>
      <c r="J1" s="78"/>
    </row>
    <row r="2" spans="2:10" ht="18.75" customHeight="1">
      <c r="B2" s="781" t="s">
        <v>100</v>
      </c>
      <c r="C2" s="884"/>
      <c r="D2" s="873"/>
      <c r="E2" s="881" t="s">
        <v>186</v>
      </c>
      <c r="F2" s="881"/>
      <c r="G2" s="881" t="s">
        <v>282</v>
      </c>
      <c r="H2" s="881"/>
      <c r="I2" s="882" t="s">
        <v>193</v>
      </c>
      <c r="J2" s="882" t="s">
        <v>249</v>
      </c>
    </row>
    <row r="3" spans="2:10" ht="27.75" customHeight="1">
      <c r="B3" s="876"/>
      <c r="C3" s="885"/>
      <c r="D3" s="877"/>
      <c r="E3" s="82" t="s">
        <v>195</v>
      </c>
      <c r="F3" s="137" t="s">
        <v>92</v>
      </c>
      <c r="G3" s="82" t="s">
        <v>195</v>
      </c>
      <c r="H3" s="155" t="s">
        <v>92</v>
      </c>
      <c r="I3" s="883"/>
      <c r="J3" s="883"/>
    </row>
    <row r="4" spans="2:10" ht="12.75" customHeight="1">
      <c r="B4" s="780" t="s">
        <v>185</v>
      </c>
      <c r="C4" s="156" t="s">
        <v>177</v>
      </c>
      <c r="D4" s="157" t="s">
        <v>171</v>
      </c>
      <c r="E4" s="158">
        <v>183139</v>
      </c>
      <c r="F4" s="159">
        <v>100</v>
      </c>
      <c r="G4" s="158">
        <v>181346</v>
      </c>
      <c r="H4" s="664">
        <v>100</v>
      </c>
      <c r="I4" s="652">
        <v>-1793</v>
      </c>
      <c r="J4" s="660">
        <v>-1</v>
      </c>
    </row>
    <row r="5" spans="2:10" ht="12.75" customHeight="1">
      <c r="B5" s="780"/>
      <c r="C5" s="83" t="s">
        <v>179</v>
      </c>
      <c r="D5" s="179" t="s">
        <v>180</v>
      </c>
      <c r="E5" s="161">
        <v>462</v>
      </c>
      <c r="F5" s="85">
        <v>0.3</v>
      </c>
      <c r="G5" s="161">
        <v>528</v>
      </c>
      <c r="H5" s="330">
        <v>0.3</v>
      </c>
      <c r="I5" s="654">
        <v>66</v>
      </c>
      <c r="J5" s="661">
        <v>14.3</v>
      </c>
    </row>
    <row r="6" spans="2:10" ht="12.75" customHeight="1">
      <c r="B6" s="780"/>
      <c r="C6" s="177" t="s">
        <v>140</v>
      </c>
      <c r="D6" s="163" t="s">
        <v>413</v>
      </c>
      <c r="E6" s="161">
        <v>22</v>
      </c>
      <c r="F6" s="85">
        <v>0</v>
      </c>
      <c r="G6" s="161">
        <v>9</v>
      </c>
      <c r="H6" s="330">
        <v>0</v>
      </c>
      <c r="I6" s="654">
        <v>-13</v>
      </c>
      <c r="J6" s="661">
        <v>-59.1</v>
      </c>
    </row>
    <row r="7" spans="2:10" ht="12.75" customHeight="1">
      <c r="B7" s="780"/>
      <c r="C7" s="177" t="s">
        <v>141</v>
      </c>
      <c r="D7" s="163" t="s">
        <v>134</v>
      </c>
      <c r="E7" s="161">
        <v>24901</v>
      </c>
      <c r="F7" s="85">
        <v>13.6</v>
      </c>
      <c r="G7" s="161">
        <v>24293</v>
      </c>
      <c r="H7" s="330">
        <v>13.4</v>
      </c>
      <c r="I7" s="654">
        <v>-608</v>
      </c>
      <c r="J7" s="661">
        <v>-2.4</v>
      </c>
    </row>
    <row r="8" spans="2:10" ht="12.75" customHeight="1">
      <c r="B8" s="780"/>
      <c r="C8" s="177" t="s">
        <v>142</v>
      </c>
      <c r="D8" s="163" t="s">
        <v>135</v>
      </c>
      <c r="E8" s="164">
        <v>25080</v>
      </c>
      <c r="F8" s="85">
        <v>13.7</v>
      </c>
      <c r="G8" s="164">
        <v>23760</v>
      </c>
      <c r="H8" s="330">
        <v>13.1</v>
      </c>
      <c r="I8" s="654">
        <v>-1320</v>
      </c>
      <c r="J8" s="661">
        <v>-5.3</v>
      </c>
    </row>
    <row r="9" spans="2:10" ht="12.75" customHeight="1">
      <c r="B9" s="780"/>
      <c r="C9" s="177" t="s">
        <v>143</v>
      </c>
      <c r="D9" s="163" t="s">
        <v>210</v>
      </c>
      <c r="E9" s="164">
        <v>33</v>
      </c>
      <c r="F9" s="85">
        <v>0</v>
      </c>
      <c r="G9" s="164">
        <v>41</v>
      </c>
      <c r="H9" s="330">
        <v>0</v>
      </c>
      <c r="I9" s="654">
        <v>8</v>
      </c>
      <c r="J9" s="661">
        <v>24.2</v>
      </c>
    </row>
    <row r="10" spans="2:10" ht="12.75" customHeight="1">
      <c r="B10" s="780"/>
      <c r="C10" s="177" t="s">
        <v>144</v>
      </c>
      <c r="D10" s="163" t="s">
        <v>137</v>
      </c>
      <c r="E10" s="164">
        <v>1342</v>
      </c>
      <c r="F10" s="85">
        <v>0.7</v>
      </c>
      <c r="G10" s="164">
        <v>1376</v>
      </c>
      <c r="H10" s="330">
        <v>0.8</v>
      </c>
      <c r="I10" s="654">
        <v>34</v>
      </c>
      <c r="J10" s="661">
        <v>2.5</v>
      </c>
    </row>
    <row r="11" spans="2:10" ht="12.75" customHeight="1">
      <c r="B11" s="780"/>
      <c r="C11" s="177" t="s">
        <v>145</v>
      </c>
      <c r="D11" s="163" t="s">
        <v>415</v>
      </c>
      <c r="E11" s="165">
        <v>3339</v>
      </c>
      <c r="F11" s="85">
        <v>1.8</v>
      </c>
      <c r="G11" s="165">
        <v>3419</v>
      </c>
      <c r="H11" s="330">
        <v>1.9</v>
      </c>
      <c r="I11" s="654">
        <v>80</v>
      </c>
      <c r="J11" s="661">
        <v>2.4</v>
      </c>
    </row>
    <row r="12" spans="2:10" ht="12.75" customHeight="1">
      <c r="B12" s="780"/>
      <c r="C12" s="177" t="s">
        <v>146</v>
      </c>
      <c r="D12" s="163" t="s">
        <v>416</v>
      </c>
      <c r="E12" s="164">
        <v>36187</v>
      </c>
      <c r="F12" s="85">
        <v>19.8</v>
      </c>
      <c r="G12" s="164">
        <v>35697</v>
      </c>
      <c r="H12" s="330">
        <v>19.7</v>
      </c>
      <c r="I12" s="654">
        <v>-490</v>
      </c>
      <c r="J12" s="661">
        <v>-1.4</v>
      </c>
    </row>
    <row r="13" spans="2:10" ht="12.75" customHeight="1">
      <c r="B13" s="780"/>
      <c r="C13" s="177" t="s">
        <v>147</v>
      </c>
      <c r="D13" s="163" t="s">
        <v>417</v>
      </c>
      <c r="E13" s="164">
        <v>1179</v>
      </c>
      <c r="F13" s="85">
        <v>0.6</v>
      </c>
      <c r="G13" s="164">
        <v>1151</v>
      </c>
      <c r="H13" s="330">
        <v>0.6</v>
      </c>
      <c r="I13" s="654">
        <v>-28</v>
      </c>
      <c r="J13" s="661">
        <v>-2.4</v>
      </c>
    </row>
    <row r="14" spans="2:10" ht="12.75" customHeight="1">
      <c r="B14" s="780"/>
      <c r="C14" s="177" t="s">
        <v>148</v>
      </c>
      <c r="D14" s="163" t="s">
        <v>418</v>
      </c>
      <c r="E14" s="164">
        <v>15511</v>
      </c>
      <c r="F14" s="85">
        <v>8.5</v>
      </c>
      <c r="G14" s="164">
        <v>15050</v>
      </c>
      <c r="H14" s="330">
        <v>8.3</v>
      </c>
      <c r="I14" s="654">
        <v>-461</v>
      </c>
      <c r="J14" s="661">
        <v>-3</v>
      </c>
    </row>
    <row r="15" spans="2:10" ht="12.75" customHeight="1">
      <c r="B15" s="780"/>
      <c r="C15" s="177" t="s">
        <v>149</v>
      </c>
      <c r="D15" s="163" t="s">
        <v>419</v>
      </c>
      <c r="E15" s="164">
        <v>7454</v>
      </c>
      <c r="F15" s="85">
        <v>4.1</v>
      </c>
      <c r="G15" s="164">
        <v>7612</v>
      </c>
      <c r="H15" s="330">
        <v>4.2</v>
      </c>
      <c r="I15" s="654">
        <v>158</v>
      </c>
      <c r="J15" s="661">
        <v>2.1</v>
      </c>
    </row>
    <row r="16" spans="2:10" ht="12.75" customHeight="1">
      <c r="B16" s="780"/>
      <c r="C16" s="177" t="s">
        <v>150</v>
      </c>
      <c r="D16" s="163" t="s">
        <v>420</v>
      </c>
      <c r="E16" s="164">
        <v>20462</v>
      </c>
      <c r="F16" s="85">
        <v>11.2</v>
      </c>
      <c r="G16" s="164">
        <v>20347</v>
      </c>
      <c r="H16" s="330">
        <v>11.2</v>
      </c>
      <c r="I16" s="654">
        <v>-115</v>
      </c>
      <c r="J16" s="661">
        <v>-0.6</v>
      </c>
    </row>
    <row r="17" spans="2:10" ht="12.75" customHeight="1">
      <c r="B17" s="780"/>
      <c r="C17" s="177" t="s">
        <v>151</v>
      </c>
      <c r="D17" s="163" t="s">
        <v>421</v>
      </c>
      <c r="E17" s="164">
        <v>18027</v>
      </c>
      <c r="F17" s="85">
        <v>9.8</v>
      </c>
      <c r="G17" s="164">
        <v>18065</v>
      </c>
      <c r="H17" s="330">
        <v>10</v>
      </c>
      <c r="I17" s="654">
        <v>38</v>
      </c>
      <c r="J17" s="661">
        <v>0.2</v>
      </c>
    </row>
    <row r="18" spans="2:10" ht="12.75" customHeight="1">
      <c r="B18" s="780"/>
      <c r="C18" s="177" t="s">
        <v>152</v>
      </c>
      <c r="D18" s="163" t="s">
        <v>422</v>
      </c>
      <c r="E18" s="164">
        <v>6407</v>
      </c>
      <c r="F18" s="85">
        <v>3.5</v>
      </c>
      <c r="G18" s="164">
        <v>6575</v>
      </c>
      <c r="H18" s="330">
        <v>3.6</v>
      </c>
      <c r="I18" s="654">
        <v>168</v>
      </c>
      <c r="J18" s="661">
        <v>2.6</v>
      </c>
    </row>
    <row r="19" spans="2:10" ht="12.75" customHeight="1">
      <c r="B19" s="780"/>
      <c r="C19" s="177" t="s">
        <v>153</v>
      </c>
      <c r="D19" s="163" t="s">
        <v>423</v>
      </c>
      <c r="E19" s="164">
        <v>12738</v>
      </c>
      <c r="F19" s="85">
        <v>7</v>
      </c>
      <c r="G19" s="164">
        <v>13860</v>
      </c>
      <c r="H19" s="330">
        <v>7.6</v>
      </c>
      <c r="I19" s="654">
        <v>1122</v>
      </c>
      <c r="J19" s="661">
        <v>8.8</v>
      </c>
    </row>
    <row r="20" spans="2:10" ht="12.75" customHeight="1">
      <c r="B20" s="780"/>
      <c r="C20" s="177" t="s">
        <v>154</v>
      </c>
      <c r="D20" s="163" t="s">
        <v>138</v>
      </c>
      <c r="E20" s="165">
        <v>74</v>
      </c>
      <c r="F20" s="85">
        <v>0</v>
      </c>
      <c r="G20" s="165">
        <v>67</v>
      </c>
      <c r="H20" s="330">
        <v>0</v>
      </c>
      <c r="I20" s="654">
        <v>-7</v>
      </c>
      <c r="J20" s="661">
        <v>-9.5</v>
      </c>
    </row>
    <row r="21" spans="2:10" ht="12.75" customHeight="1">
      <c r="B21" s="780"/>
      <c r="C21" s="178" t="s">
        <v>89</v>
      </c>
      <c r="D21" s="166" t="s">
        <v>189</v>
      </c>
      <c r="E21" s="167">
        <v>9921</v>
      </c>
      <c r="F21" s="95">
        <v>5.4</v>
      </c>
      <c r="G21" s="167">
        <v>9496</v>
      </c>
      <c r="H21" s="656">
        <v>5.2</v>
      </c>
      <c r="I21" s="657">
        <v>-425</v>
      </c>
      <c r="J21" s="665">
        <v>-4.3</v>
      </c>
    </row>
    <row r="22" spans="2:10" ht="12.75" customHeight="1">
      <c r="B22" s="780" t="s">
        <v>90</v>
      </c>
      <c r="C22" s="156" t="s">
        <v>177</v>
      </c>
      <c r="D22" s="157" t="s">
        <v>171</v>
      </c>
      <c r="E22" s="160">
        <v>4128215</v>
      </c>
      <c r="F22" s="159">
        <v>100</v>
      </c>
      <c r="G22" s="158">
        <v>4098284</v>
      </c>
      <c r="H22" s="664">
        <v>100</v>
      </c>
      <c r="I22" s="652">
        <v>-29931</v>
      </c>
      <c r="J22" s="660">
        <v>-0.7</v>
      </c>
    </row>
    <row r="23" spans="2:10" ht="12.75" customHeight="1">
      <c r="B23" s="780"/>
      <c r="C23" s="83" t="s">
        <v>179</v>
      </c>
      <c r="D23" s="179" t="s">
        <v>180</v>
      </c>
      <c r="E23" s="162">
        <v>24616</v>
      </c>
      <c r="F23" s="85">
        <v>0.6</v>
      </c>
      <c r="G23" s="161">
        <v>26624</v>
      </c>
      <c r="H23" s="330">
        <v>0.6</v>
      </c>
      <c r="I23" s="654">
        <v>2008</v>
      </c>
      <c r="J23" s="661">
        <v>8.2</v>
      </c>
    </row>
    <row r="24" spans="2:10" ht="12.75" customHeight="1">
      <c r="B24" s="780"/>
      <c r="C24" s="177" t="s">
        <v>140</v>
      </c>
      <c r="D24" s="163" t="s">
        <v>413</v>
      </c>
      <c r="E24" s="162">
        <v>1766</v>
      </c>
      <c r="F24" s="85">
        <v>0</v>
      </c>
      <c r="G24" s="161">
        <v>1541</v>
      </c>
      <c r="H24" s="330">
        <v>0</v>
      </c>
      <c r="I24" s="654">
        <v>-225</v>
      </c>
      <c r="J24" s="661">
        <v>-12.7</v>
      </c>
    </row>
    <row r="25" spans="2:10" ht="12.75" customHeight="1">
      <c r="B25" s="780"/>
      <c r="C25" s="177" t="s">
        <v>141</v>
      </c>
      <c r="D25" s="163" t="s">
        <v>134</v>
      </c>
      <c r="E25" s="162">
        <v>468199</v>
      </c>
      <c r="F25" s="85">
        <v>11.3</v>
      </c>
      <c r="G25" s="161">
        <v>456312</v>
      </c>
      <c r="H25" s="330">
        <v>11.1</v>
      </c>
      <c r="I25" s="654">
        <v>-11887</v>
      </c>
      <c r="J25" s="661">
        <v>-2.5</v>
      </c>
    </row>
    <row r="26" spans="2:10" ht="12.75" customHeight="1">
      <c r="B26" s="780"/>
      <c r="C26" s="177" t="s">
        <v>142</v>
      </c>
      <c r="D26" s="163" t="s">
        <v>135</v>
      </c>
      <c r="E26" s="162">
        <v>434130</v>
      </c>
      <c r="F26" s="85">
        <v>10.5</v>
      </c>
      <c r="G26" s="164">
        <v>417932</v>
      </c>
      <c r="H26" s="330">
        <v>10.2</v>
      </c>
      <c r="I26" s="654">
        <v>-16198</v>
      </c>
      <c r="J26" s="661">
        <v>-3.7</v>
      </c>
    </row>
    <row r="27" spans="2:10" ht="12.75" customHeight="1">
      <c r="B27" s="780"/>
      <c r="C27" s="177" t="s">
        <v>143</v>
      </c>
      <c r="D27" s="163" t="s">
        <v>210</v>
      </c>
      <c r="E27" s="162">
        <v>759</v>
      </c>
      <c r="F27" s="85">
        <v>0</v>
      </c>
      <c r="G27" s="164">
        <v>1127</v>
      </c>
      <c r="H27" s="330">
        <v>0</v>
      </c>
      <c r="I27" s="654">
        <v>368</v>
      </c>
      <c r="J27" s="661">
        <v>48.5</v>
      </c>
    </row>
    <row r="28" spans="2:10" ht="12.75" customHeight="1">
      <c r="B28" s="780"/>
      <c r="C28" s="177" t="s">
        <v>144</v>
      </c>
      <c r="D28" s="163" t="s">
        <v>137</v>
      </c>
      <c r="E28" s="162">
        <v>45440</v>
      </c>
      <c r="F28" s="85">
        <v>1.1</v>
      </c>
      <c r="G28" s="164">
        <v>46398</v>
      </c>
      <c r="H28" s="330">
        <v>1.1</v>
      </c>
      <c r="I28" s="654">
        <v>958</v>
      </c>
      <c r="J28" s="661">
        <v>2.1</v>
      </c>
    </row>
    <row r="29" spans="2:10" ht="12.75" customHeight="1">
      <c r="B29" s="780"/>
      <c r="C29" s="177" t="s">
        <v>145</v>
      </c>
      <c r="D29" s="163" t="s">
        <v>415</v>
      </c>
      <c r="E29" s="162">
        <v>75783</v>
      </c>
      <c r="F29" s="85">
        <v>1.8</v>
      </c>
      <c r="G29" s="165">
        <v>74854</v>
      </c>
      <c r="H29" s="330">
        <v>1.8</v>
      </c>
      <c r="I29" s="654">
        <v>-929</v>
      </c>
      <c r="J29" s="661">
        <v>-1.2</v>
      </c>
    </row>
    <row r="30" spans="2:10" ht="12.75" customHeight="1">
      <c r="B30" s="780"/>
      <c r="C30" s="177" t="s">
        <v>146</v>
      </c>
      <c r="D30" s="163" t="s">
        <v>416</v>
      </c>
      <c r="E30" s="162">
        <v>930073</v>
      </c>
      <c r="F30" s="85">
        <v>22.5</v>
      </c>
      <c r="G30" s="164">
        <v>907857</v>
      </c>
      <c r="H30" s="330">
        <v>22.2</v>
      </c>
      <c r="I30" s="654">
        <v>-22216</v>
      </c>
      <c r="J30" s="661">
        <v>-2.4</v>
      </c>
    </row>
    <row r="31" spans="2:10" ht="12.75" customHeight="1">
      <c r="B31" s="780"/>
      <c r="C31" s="177" t="s">
        <v>147</v>
      </c>
      <c r="D31" s="163" t="s">
        <v>417</v>
      </c>
      <c r="E31" s="162">
        <v>32419</v>
      </c>
      <c r="F31" s="85">
        <v>0.8</v>
      </c>
      <c r="G31" s="164">
        <v>32200</v>
      </c>
      <c r="H31" s="330">
        <v>0.8</v>
      </c>
      <c r="I31" s="654">
        <v>-219</v>
      </c>
      <c r="J31" s="661">
        <v>-0.7</v>
      </c>
    </row>
    <row r="32" spans="2:10" ht="12.75" customHeight="1">
      <c r="B32" s="780"/>
      <c r="C32" s="177" t="s">
        <v>148</v>
      </c>
      <c r="D32" s="163" t="s">
        <v>418</v>
      </c>
      <c r="E32" s="162">
        <v>329449</v>
      </c>
      <c r="F32" s="85">
        <v>8</v>
      </c>
      <c r="G32" s="164">
        <v>322573</v>
      </c>
      <c r="H32" s="330">
        <v>7.9</v>
      </c>
      <c r="I32" s="654">
        <v>-6876</v>
      </c>
      <c r="J32" s="661">
        <v>-2.1</v>
      </c>
    </row>
    <row r="33" spans="2:10" ht="12.75" customHeight="1">
      <c r="B33" s="780"/>
      <c r="C33" s="177" t="s">
        <v>149</v>
      </c>
      <c r="D33" s="163" t="s">
        <v>419</v>
      </c>
      <c r="E33" s="162">
        <v>192062</v>
      </c>
      <c r="F33" s="85">
        <v>4.7</v>
      </c>
      <c r="G33" s="164">
        <v>196116</v>
      </c>
      <c r="H33" s="330">
        <v>4.8</v>
      </c>
      <c r="I33" s="654">
        <v>4054</v>
      </c>
      <c r="J33" s="661">
        <v>2.1</v>
      </c>
    </row>
    <row r="34" spans="2:10" ht="12.75" customHeight="1">
      <c r="B34" s="780"/>
      <c r="C34" s="177" t="s">
        <v>150</v>
      </c>
      <c r="D34" s="163" t="s">
        <v>420</v>
      </c>
      <c r="E34" s="162">
        <v>545801</v>
      </c>
      <c r="F34" s="85">
        <v>13.2</v>
      </c>
      <c r="G34" s="164">
        <v>546717</v>
      </c>
      <c r="H34" s="330">
        <v>13.3</v>
      </c>
      <c r="I34" s="654">
        <v>916</v>
      </c>
      <c r="J34" s="661">
        <v>0.2</v>
      </c>
    </row>
    <row r="35" spans="2:10" ht="12.75" customHeight="1">
      <c r="B35" s="780"/>
      <c r="C35" s="177" t="s">
        <v>151</v>
      </c>
      <c r="D35" s="163" t="s">
        <v>421</v>
      </c>
      <c r="E35" s="162">
        <v>385997</v>
      </c>
      <c r="F35" s="85">
        <v>9.4</v>
      </c>
      <c r="G35" s="164">
        <v>385656</v>
      </c>
      <c r="H35" s="330">
        <v>9.4</v>
      </c>
      <c r="I35" s="654">
        <v>-341</v>
      </c>
      <c r="J35" s="661">
        <v>-0.1</v>
      </c>
    </row>
    <row r="36" spans="2:10" ht="12.75" customHeight="1">
      <c r="B36" s="780"/>
      <c r="C36" s="177" t="s">
        <v>152</v>
      </c>
      <c r="D36" s="163" t="s">
        <v>422</v>
      </c>
      <c r="E36" s="162">
        <v>116051</v>
      </c>
      <c r="F36" s="85">
        <v>2.8</v>
      </c>
      <c r="G36" s="164">
        <v>120204</v>
      </c>
      <c r="H36" s="330">
        <v>2.9</v>
      </c>
      <c r="I36" s="654">
        <v>4153</v>
      </c>
      <c r="J36" s="661">
        <v>3.6</v>
      </c>
    </row>
    <row r="37" spans="2:10" ht="12.75" customHeight="1">
      <c r="B37" s="780"/>
      <c r="C37" s="177" t="s">
        <v>153</v>
      </c>
      <c r="D37" s="163" t="s">
        <v>423</v>
      </c>
      <c r="E37" s="162">
        <v>276972</v>
      </c>
      <c r="F37" s="85">
        <v>6.7</v>
      </c>
      <c r="G37" s="164">
        <v>300706</v>
      </c>
      <c r="H37" s="330">
        <v>7.3</v>
      </c>
      <c r="I37" s="654">
        <v>23734</v>
      </c>
      <c r="J37" s="661">
        <v>8.6</v>
      </c>
    </row>
    <row r="38" spans="2:10" ht="12.75" customHeight="1">
      <c r="B38" s="780"/>
      <c r="C38" s="177" t="s">
        <v>154</v>
      </c>
      <c r="D38" s="163" t="s">
        <v>138</v>
      </c>
      <c r="E38" s="162">
        <v>6469</v>
      </c>
      <c r="F38" s="85">
        <v>0.2</v>
      </c>
      <c r="G38" s="165">
        <v>6278</v>
      </c>
      <c r="H38" s="330">
        <v>0.2</v>
      </c>
      <c r="I38" s="654">
        <v>-191</v>
      </c>
      <c r="J38" s="661">
        <v>-3</v>
      </c>
    </row>
    <row r="39" spans="2:10" ht="12.75" customHeight="1">
      <c r="B39" s="780"/>
      <c r="C39" s="178" t="s">
        <v>89</v>
      </c>
      <c r="D39" s="166" t="s">
        <v>189</v>
      </c>
      <c r="E39" s="168">
        <v>262229</v>
      </c>
      <c r="F39" s="95">
        <v>6.4</v>
      </c>
      <c r="G39" s="167">
        <v>255189</v>
      </c>
      <c r="H39" s="656">
        <v>6.2</v>
      </c>
      <c r="I39" s="657">
        <v>-7040</v>
      </c>
      <c r="J39" s="665">
        <v>-2.7</v>
      </c>
    </row>
    <row r="40" spans="2:10" ht="12.75" customHeight="1">
      <c r="B40" s="775" t="s">
        <v>204</v>
      </c>
      <c r="C40" s="156" t="s">
        <v>177</v>
      </c>
      <c r="D40" s="157" t="s">
        <v>171</v>
      </c>
      <c r="E40" s="735">
        <v>4.4</v>
      </c>
      <c r="F40" s="736"/>
      <c r="G40" s="735">
        <v>4.4</v>
      </c>
      <c r="H40" s="736"/>
      <c r="I40" s="200"/>
      <c r="J40" s="201"/>
    </row>
    <row r="41" spans="2:10" ht="12.75" customHeight="1">
      <c r="B41" s="775"/>
      <c r="C41" s="83" t="s">
        <v>179</v>
      </c>
      <c r="D41" s="179" t="s">
        <v>180</v>
      </c>
      <c r="E41" s="737">
        <v>1.9</v>
      </c>
      <c r="F41" s="738"/>
      <c r="G41" s="737">
        <v>2</v>
      </c>
      <c r="H41" s="738"/>
      <c r="I41" s="202"/>
      <c r="J41" s="203"/>
    </row>
    <row r="42" spans="2:10" ht="12.75" customHeight="1">
      <c r="B42" s="775"/>
      <c r="C42" s="177" t="s">
        <v>140</v>
      </c>
      <c r="D42" s="163" t="s">
        <v>413</v>
      </c>
      <c r="E42" s="737">
        <v>1.2</v>
      </c>
      <c r="F42" s="738"/>
      <c r="G42" s="737">
        <v>0.6</v>
      </c>
      <c r="H42" s="738"/>
      <c r="I42" s="202"/>
      <c r="J42" s="203"/>
    </row>
    <row r="43" spans="2:10" ht="12.75" customHeight="1">
      <c r="B43" s="775"/>
      <c r="C43" s="177" t="s">
        <v>141</v>
      </c>
      <c r="D43" s="163" t="s">
        <v>134</v>
      </c>
      <c r="E43" s="737">
        <v>5.3</v>
      </c>
      <c r="F43" s="738"/>
      <c r="G43" s="737">
        <v>5.3</v>
      </c>
      <c r="H43" s="738"/>
      <c r="I43" s="202"/>
      <c r="J43" s="203"/>
    </row>
    <row r="44" spans="2:10" ht="12.75" customHeight="1">
      <c r="B44" s="775"/>
      <c r="C44" s="177" t="s">
        <v>142</v>
      </c>
      <c r="D44" s="163" t="s">
        <v>135</v>
      </c>
      <c r="E44" s="737">
        <v>5.8</v>
      </c>
      <c r="F44" s="738"/>
      <c r="G44" s="737">
        <v>5.7</v>
      </c>
      <c r="H44" s="738"/>
      <c r="I44" s="202"/>
      <c r="J44" s="203"/>
    </row>
    <row r="45" spans="2:10" ht="12.75" customHeight="1">
      <c r="B45" s="775"/>
      <c r="C45" s="177" t="s">
        <v>143</v>
      </c>
      <c r="D45" s="163" t="s">
        <v>210</v>
      </c>
      <c r="E45" s="737">
        <v>4.3</v>
      </c>
      <c r="F45" s="738"/>
      <c r="G45" s="737">
        <v>3.6</v>
      </c>
      <c r="H45" s="738"/>
      <c r="I45" s="202"/>
      <c r="J45" s="203"/>
    </row>
    <row r="46" spans="2:10" ht="12.75" customHeight="1">
      <c r="B46" s="775"/>
      <c r="C46" s="177" t="s">
        <v>144</v>
      </c>
      <c r="D46" s="163" t="s">
        <v>137</v>
      </c>
      <c r="E46" s="737">
        <v>3</v>
      </c>
      <c r="F46" s="738"/>
      <c r="G46" s="737">
        <v>3</v>
      </c>
      <c r="H46" s="738"/>
      <c r="I46" s="202"/>
      <c r="J46" s="203"/>
    </row>
    <row r="47" spans="2:10" ht="12.75" customHeight="1">
      <c r="B47" s="775"/>
      <c r="C47" s="177" t="s">
        <v>145</v>
      </c>
      <c r="D47" s="163" t="s">
        <v>415</v>
      </c>
      <c r="E47" s="737">
        <v>4.4</v>
      </c>
      <c r="F47" s="738"/>
      <c r="G47" s="737">
        <v>4.6</v>
      </c>
      <c r="H47" s="738"/>
      <c r="I47" s="202"/>
      <c r="J47" s="203"/>
    </row>
    <row r="48" spans="2:10" ht="12.75" customHeight="1">
      <c r="B48" s="775"/>
      <c r="C48" s="177" t="s">
        <v>146</v>
      </c>
      <c r="D48" s="163" t="s">
        <v>416</v>
      </c>
      <c r="E48" s="737">
        <v>3.9</v>
      </c>
      <c r="F48" s="738"/>
      <c r="G48" s="737">
        <v>3.9</v>
      </c>
      <c r="H48" s="738"/>
      <c r="I48" s="202"/>
      <c r="J48" s="203"/>
    </row>
    <row r="49" spans="2:10" ht="12.75" customHeight="1">
      <c r="B49" s="775"/>
      <c r="C49" s="177" t="s">
        <v>147</v>
      </c>
      <c r="D49" s="163" t="s">
        <v>417</v>
      </c>
      <c r="E49" s="737">
        <v>3.6</v>
      </c>
      <c r="F49" s="738"/>
      <c r="G49" s="737">
        <v>3.6</v>
      </c>
      <c r="H49" s="738"/>
      <c r="I49" s="202"/>
      <c r="J49" s="203"/>
    </row>
    <row r="50" spans="2:10" ht="12.75" customHeight="1">
      <c r="B50" s="775"/>
      <c r="C50" s="177" t="s">
        <v>148</v>
      </c>
      <c r="D50" s="163" t="s">
        <v>418</v>
      </c>
      <c r="E50" s="737">
        <v>4.7</v>
      </c>
      <c r="F50" s="738"/>
      <c r="G50" s="737">
        <v>4.7</v>
      </c>
      <c r="H50" s="738"/>
      <c r="I50" s="202"/>
      <c r="J50" s="203"/>
    </row>
    <row r="51" spans="2:10" ht="12.75" customHeight="1">
      <c r="B51" s="775"/>
      <c r="C51" s="177" t="s">
        <v>149</v>
      </c>
      <c r="D51" s="163" t="s">
        <v>419</v>
      </c>
      <c r="E51" s="737">
        <v>3.9</v>
      </c>
      <c r="F51" s="738"/>
      <c r="G51" s="737">
        <v>3.9</v>
      </c>
      <c r="H51" s="738"/>
      <c r="I51" s="202"/>
      <c r="J51" s="203"/>
    </row>
    <row r="52" spans="2:10" ht="12.75" customHeight="1">
      <c r="B52" s="775"/>
      <c r="C52" s="177" t="s">
        <v>150</v>
      </c>
      <c r="D52" s="163" t="s">
        <v>420</v>
      </c>
      <c r="E52" s="737">
        <v>3.7</v>
      </c>
      <c r="F52" s="738"/>
      <c r="G52" s="737">
        <v>3.7</v>
      </c>
      <c r="H52" s="738"/>
      <c r="I52" s="202"/>
      <c r="J52" s="203"/>
    </row>
    <row r="53" spans="2:10" ht="12.75" customHeight="1">
      <c r="B53" s="775"/>
      <c r="C53" s="177" t="s">
        <v>151</v>
      </c>
      <c r="D53" s="163" t="s">
        <v>421</v>
      </c>
      <c r="E53" s="737">
        <v>4.7</v>
      </c>
      <c r="F53" s="738"/>
      <c r="G53" s="737">
        <v>4.7</v>
      </c>
      <c r="H53" s="738"/>
      <c r="I53" s="202"/>
      <c r="J53" s="203"/>
    </row>
    <row r="54" spans="2:10" ht="12.75" customHeight="1">
      <c r="B54" s="775"/>
      <c r="C54" s="177" t="s">
        <v>152</v>
      </c>
      <c r="D54" s="163" t="s">
        <v>422</v>
      </c>
      <c r="E54" s="737">
        <v>5.5</v>
      </c>
      <c r="F54" s="738"/>
      <c r="G54" s="737">
        <v>5.5</v>
      </c>
      <c r="H54" s="738"/>
      <c r="I54" s="202"/>
      <c r="J54" s="203"/>
    </row>
    <row r="55" spans="2:10" ht="12.75" customHeight="1">
      <c r="B55" s="775"/>
      <c r="C55" s="177" t="s">
        <v>153</v>
      </c>
      <c r="D55" s="163" t="s">
        <v>423</v>
      </c>
      <c r="E55" s="737">
        <v>4.6</v>
      </c>
      <c r="F55" s="738"/>
      <c r="G55" s="737">
        <v>4.6</v>
      </c>
      <c r="H55" s="738"/>
      <c r="I55" s="202"/>
      <c r="J55" s="203"/>
    </row>
    <row r="56" spans="2:10" ht="12.75" customHeight="1">
      <c r="B56" s="775"/>
      <c r="C56" s="177" t="s">
        <v>154</v>
      </c>
      <c r="D56" s="163" t="s">
        <v>138</v>
      </c>
      <c r="E56" s="737">
        <v>1.1</v>
      </c>
      <c r="F56" s="738"/>
      <c r="G56" s="737">
        <v>1.1</v>
      </c>
      <c r="H56" s="738"/>
      <c r="I56" s="202"/>
      <c r="J56" s="203"/>
    </row>
    <row r="57" spans="2:10" ht="12.75" customHeight="1">
      <c r="B57" s="775"/>
      <c r="C57" s="178" t="s">
        <v>89</v>
      </c>
      <c r="D57" s="166" t="s">
        <v>189</v>
      </c>
      <c r="E57" s="726">
        <v>3.8</v>
      </c>
      <c r="F57" s="727"/>
      <c r="G57" s="726">
        <v>3.7</v>
      </c>
      <c r="H57" s="727"/>
      <c r="I57" s="204"/>
      <c r="J57" s="205"/>
    </row>
    <row r="58" ht="12" customHeight="1">
      <c r="B58" s="253" t="s">
        <v>335</v>
      </c>
    </row>
    <row r="59" ht="12" customHeight="1">
      <c r="B59" s="253"/>
    </row>
    <row r="60" spans="2:5" ht="14.25">
      <c r="B60" s="715" t="s">
        <v>279</v>
      </c>
      <c r="C60" s="715"/>
      <c r="D60" s="715"/>
      <c r="E60" s="296"/>
    </row>
  </sheetData>
  <sheetProtection/>
  <mergeCells count="45">
    <mergeCell ref="B2:D3"/>
    <mergeCell ref="G51:H51"/>
    <mergeCell ref="G52:H52"/>
    <mergeCell ref="G53:H53"/>
    <mergeCell ref="G54:H54"/>
    <mergeCell ref="G55:H55"/>
    <mergeCell ref="G48:H48"/>
    <mergeCell ref="G49:H49"/>
    <mergeCell ref="G50:H50"/>
    <mergeCell ref="E45:F45"/>
    <mergeCell ref="G57:H57"/>
    <mergeCell ref="B4:B21"/>
    <mergeCell ref="B22:B39"/>
    <mergeCell ref="B40:B57"/>
    <mergeCell ref="E57:F57"/>
    <mergeCell ref="G40:H40"/>
    <mergeCell ref="G41:H41"/>
    <mergeCell ref="G42:H42"/>
    <mergeCell ref="G43:H43"/>
    <mergeCell ref="G44:H44"/>
    <mergeCell ref="G56:H56"/>
    <mergeCell ref="G45:H45"/>
    <mergeCell ref="G46:H46"/>
    <mergeCell ref="G47:H47"/>
    <mergeCell ref="E51:F51"/>
    <mergeCell ref="E52:F52"/>
    <mergeCell ref="E53:F53"/>
    <mergeCell ref="E54:F54"/>
    <mergeCell ref="E55:F55"/>
    <mergeCell ref="E56:F56"/>
    <mergeCell ref="E44:F44"/>
    <mergeCell ref="E47:F47"/>
    <mergeCell ref="E48:F48"/>
    <mergeCell ref="E49:F49"/>
    <mergeCell ref="E50:F50"/>
    <mergeCell ref="B60:D60"/>
    <mergeCell ref="E46:F46"/>
    <mergeCell ref="E42:F42"/>
    <mergeCell ref="E43:F43"/>
    <mergeCell ref="G2:H2"/>
    <mergeCell ref="I2:I3"/>
    <mergeCell ref="J2:J3"/>
    <mergeCell ref="E2:F2"/>
    <mergeCell ref="E40:F40"/>
    <mergeCell ref="E41:F41"/>
  </mergeCells>
  <hyperlinks>
    <hyperlink ref="B60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M13"/>
  <sheetViews>
    <sheetView showGridLines="0" zoomScalePageLayoutView="0" workbookViewId="0" topLeftCell="A4">
      <selection activeCell="G9" sqref="G9"/>
    </sheetView>
  </sheetViews>
  <sheetFormatPr defaultColWidth="10.625" defaultRowHeight="13.5"/>
  <cols>
    <col min="1" max="1" width="1.37890625" style="5" customWidth="1"/>
    <col min="2" max="2" width="12.25390625" style="5" customWidth="1"/>
    <col min="3" max="3" width="9.00390625" style="5" customWidth="1"/>
    <col min="4" max="4" width="10.00390625" style="5" customWidth="1"/>
    <col min="5" max="5" width="10.125" style="5" customWidth="1"/>
    <col min="6" max="6" width="10.75390625" style="5" customWidth="1"/>
    <col min="7" max="7" width="7.625" style="5" customWidth="1"/>
    <col min="8" max="8" width="10.25390625" style="5" customWidth="1"/>
    <col min="9" max="9" width="12.875" style="5" customWidth="1"/>
    <col min="10" max="10" width="12.75390625" style="5" customWidth="1"/>
    <col min="11" max="11" width="9.875" style="5" customWidth="1"/>
    <col min="12" max="12" width="6.625" style="5" customWidth="1"/>
    <col min="13" max="13" width="8.125" style="5" customWidth="1"/>
    <col min="14" max="14" width="1.25" style="5" customWidth="1"/>
    <col min="15" max="16384" width="10.625" style="5" customWidth="1"/>
  </cols>
  <sheetData>
    <row r="1" spans="2:13" ht="21" customHeight="1">
      <c r="B1" s="6" t="s">
        <v>342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24" customHeight="1">
      <c r="B2" s="7"/>
      <c r="C2" s="716" t="s">
        <v>185</v>
      </c>
      <c r="D2" s="716"/>
      <c r="E2" s="716"/>
      <c r="F2" s="716"/>
      <c r="G2" s="716"/>
      <c r="H2" s="716" t="s">
        <v>90</v>
      </c>
      <c r="I2" s="716"/>
      <c r="J2" s="716"/>
      <c r="K2" s="716"/>
      <c r="L2" s="716"/>
      <c r="M2" s="717" t="s">
        <v>204</v>
      </c>
    </row>
    <row r="3" spans="2:13" ht="42" customHeight="1">
      <c r="B3" s="8"/>
      <c r="C3" s="76" t="s">
        <v>206</v>
      </c>
      <c r="D3" s="76" t="s">
        <v>207</v>
      </c>
      <c r="E3" s="76" t="s">
        <v>282</v>
      </c>
      <c r="F3" s="76" t="s">
        <v>193</v>
      </c>
      <c r="G3" s="183" t="s">
        <v>249</v>
      </c>
      <c r="H3" s="76" t="s">
        <v>206</v>
      </c>
      <c r="I3" s="76" t="s">
        <v>207</v>
      </c>
      <c r="J3" s="76" t="s">
        <v>282</v>
      </c>
      <c r="K3" s="76" t="s">
        <v>193</v>
      </c>
      <c r="L3" s="184" t="s">
        <v>249</v>
      </c>
      <c r="M3" s="718"/>
    </row>
    <row r="4" spans="2:13" ht="47.25" customHeight="1">
      <c r="B4" s="182" t="s">
        <v>205</v>
      </c>
      <c r="C4" s="74">
        <v>280508</v>
      </c>
      <c r="D4" s="285"/>
      <c r="E4" s="581">
        <v>264561</v>
      </c>
      <c r="F4" s="281"/>
      <c r="G4" s="282"/>
      <c r="H4" s="74">
        <v>6356329</v>
      </c>
      <c r="I4" s="285"/>
      <c r="J4" s="581">
        <v>5926804</v>
      </c>
      <c r="K4" s="283"/>
      <c r="L4" s="284"/>
      <c r="M4" s="582">
        <v>4.5</v>
      </c>
    </row>
    <row r="5" spans="2:13" ht="47.25" customHeight="1">
      <c r="B5" s="72" t="s">
        <v>228</v>
      </c>
      <c r="C5" s="74">
        <v>2777223</v>
      </c>
      <c r="D5" s="285"/>
      <c r="E5" s="581">
        <v>2760890</v>
      </c>
      <c r="F5" s="281"/>
      <c r="G5" s="282"/>
      <c r="H5" s="74">
        <v>62860514</v>
      </c>
      <c r="I5" s="285"/>
      <c r="J5" s="581">
        <v>61788853</v>
      </c>
      <c r="K5" s="283"/>
      <c r="L5" s="284"/>
      <c r="M5" s="582">
        <v>4.5</v>
      </c>
    </row>
    <row r="6" spans="2:13" ht="47.25" customHeight="1">
      <c r="B6" s="182" t="s">
        <v>280</v>
      </c>
      <c r="C6" s="53">
        <v>275063</v>
      </c>
      <c r="D6" s="53">
        <v>258199</v>
      </c>
      <c r="E6" s="75">
        <v>259478</v>
      </c>
      <c r="F6" s="583">
        <v>1279</v>
      </c>
      <c r="G6" s="584">
        <v>0.5</v>
      </c>
      <c r="H6" s="286">
        <v>6199222</v>
      </c>
      <c r="I6" s="75">
        <v>5768489</v>
      </c>
      <c r="J6" s="75">
        <v>5779072</v>
      </c>
      <c r="K6" s="583">
        <v>10583</v>
      </c>
      <c r="L6" s="584">
        <v>0.2</v>
      </c>
      <c r="M6" s="582">
        <v>4.5</v>
      </c>
    </row>
    <row r="7" spans="2:13" ht="47.25" customHeight="1">
      <c r="B7" s="72" t="s">
        <v>281</v>
      </c>
      <c r="C7" s="53">
        <v>2593162</v>
      </c>
      <c r="D7" s="53">
        <v>2492294</v>
      </c>
      <c r="E7" s="53">
        <v>2577264</v>
      </c>
      <c r="F7" s="583">
        <v>84970</v>
      </c>
      <c r="G7" s="584">
        <v>3.4</v>
      </c>
      <c r="H7" s="287">
        <v>58442129</v>
      </c>
      <c r="I7" s="73">
        <v>55837252</v>
      </c>
      <c r="J7" s="53">
        <v>57427704</v>
      </c>
      <c r="K7" s="583">
        <v>1590452</v>
      </c>
      <c r="L7" s="584">
        <v>2.8</v>
      </c>
      <c r="M7" s="582">
        <v>4.5</v>
      </c>
    </row>
    <row r="8" spans="2:13" ht="47.25" customHeight="1">
      <c r="B8" s="289" t="s">
        <v>219</v>
      </c>
      <c r="C8" s="290">
        <v>195209</v>
      </c>
      <c r="D8" s="291">
        <v>183139</v>
      </c>
      <c r="E8" s="291">
        <v>181346</v>
      </c>
      <c r="F8" s="585">
        <v>-1793</v>
      </c>
      <c r="G8" s="584">
        <v>-1</v>
      </c>
      <c r="H8" s="291">
        <v>4480753</v>
      </c>
      <c r="I8" s="291">
        <v>4128215</v>
      </c>
      <c r="J8" s="291">
        <v>4098284</v>
      </c>
      <c r="K8" s="585">
        <v>-29931</v>
      </c>
      <c r="L8" s="584">
        <v>-0.7</v>
      </c>
      <c r="M8" s="582">
        <v>4.4</v>
      </c>
    </row>
    <row r="9" spans="2:13" ht="47.25" customHeight="1">
      <c r="B9" s="292" t="s">
        <v>227</v>
      </c>
      <c r="C9" s="293"/>
      <c r="D9" s="297">
        <v>30724953</v>
      </c>
      <c r="E9" s="586">
        <v>30623449</v>
      </c>
      <c r="F9" s="587">
        <v>-101504</v>
      </c>
      <c r="G9" s="584">
        <v>-0.3</v>
      </c>
      <c r="H9" s="293"/>
      <c r="I9" s="360">
        <v>1335508287</v>
      </c>
      <c r="J9" s="360">
        <v>1377720757</v>
      </c>
      <c r="K9" s="588">
        <v>42212470</v>
      </c>
      <c r="L9" s="584">
        <v>3.2</v>
      </c>
      <c r="M9" s="582">
        <v>2.2</v>
      </c>
    </row>
    <row r="10" ht="12" customHeight="1">
      <c r="B10" s="251" t="s">
        <v>310</v>
      </c>
    </row>
    <row r="12" spans="2:4" ht="14.25">
      <c r="B12" s="715" t="s">
        <v>279</v>
      </c>
      <c r="C12" s="715"/>
      <c r="D12" s="296"/>
    </row>
    <row r="13" ht="14.25">
      <c r="D13" s="296"/>
    </row>
  </sheetData>
  <sheetProtection/>
  <mergeCells count="4">
    <mergeCell ref="B12:C12"/>
    <mergeCell ref="C2:G2"/>
    <mergeCell ref="H2:L2"/>
    <mergeCell ref="M2:M3"/>
  </mergeCells>
  <hyperlinks>
    <hyperlink ref="B12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I20"/>
  <sheetViews>
    <sheetView showGridLines="0" zoomScalePageLayoutView="0" workbookViewId="0" topLeftCell="A1">
      <selection activeCell="B2" sqref="B2:I18"/>
    </sheetView>
  </sheetViews>
  <sheetFormatPr defaultColWidth="10.625" defaultRowHeight="13.5"/>
  <cols>
    <col min="1" max="1" width="1.37890625" style="5" customWidth="1"/>
    <col min="2" max="2" width="6.875" style="5" customWidth="1"/>
    <col min="3" max="3" width="17.625" style="5" customWidth="1"/>
    <col min="4" max="4" width="10.625" style="5" customWidth="1"/>
    <col min="5" max="5" width="8.75390625" style="5" customWidth="1"/>
    <col min="6" max="6" width="10.625" style="5" customWidth="1"/>
    <col min="7" max="7" width="8.75390625" style="5" customWidth="1"/>
    <col min="8" max="8" width="13.125" style="5" customWidth="1"/>
    <col min="9" max="9" width="7.875" style="5" customWidth="1"/>
    <col min="10" max="10" width="1.25" style="5" customWidth="1"/>
    <col min="11" max="16384" width="10.625" style="5" customWidth="1"/>
  </cols>
  <sheetData>
    <row r="1" spans="2:3" ht="21" customHeight="1">
      <c r="B1" s="6" t="s">
        <v>348</v>
      </c>
      <c r="C1" s="6"/>
    </row>
    <row r="2" spans="2:9" s="31" customFormat="1" ht="13.5" customHeight="1">
      <c r="B2" s="789" t="s">
        <v>166</v>
      </c>
      <c r="C2" s="791"/>
      <c r="D2" s="886" t="s">
        <v>186</v>
      </c>
      <c r="E2" s="887"/>
      <c r="F2" s="886" t="s">
        <v>282</v>
      </c>
      <c r="G2" s="887"/>
      <c r="H2" s="888" t="s">
        <v>193</v>
      </c>
      <c r="I2" s="890" t="s">
        <v>249</v>
      </c>
    </row>
    <row r="3" spans="2:9" s="31" customFormat="1" ht="27" customHeight="1">
      <c r="B3" s="795"/>
      <c r="C3" s="797"/>
      <c r="D3" s="13" t="s">
        <v>170</v>
      </c>
      <c r="E3" s="24" t="s">
        <v>92</v>
      </c>
      <c r="F3" s="81" t="s">
        <v>170</v>
      </c>
      <c r="G3" s="24" t="s">
        <v>92</v>
      </c>
      <c r="H3" s="889"/>
      <c r="I3" s="891"/>
    </row>
    <row r="4" spans="2:9" s="33" customFormat="1" ht="15" customHeight="1">
      <c r="B4" s="892" t="s">
        <v>185</v>
      </c>
      <c r="C4" s="32" t="s">
        <v>167</v>
      </c>
      <c r="D4" s="26">
        <v>183139</v>
      </c>
      <c r="E4" s="19">
        <v>100</v>
      </c>
      <c r="F4" s="26">
        <v>181346</v>
      </c>
      <c r="G4" s="414">
        <v>100</v>
      </c>
      <c r="H4" s="666">
        <v>-1793</v>
      </c>
      <c r="I4" s="667">
        <v>-1</v>
      </c>
    </row>
    <row r="5" spans="2:9" s="33" customFormat="1" ht="15" customHeight="1">
      <c r="B5" s="892"/>
      <c r="C5" s="34" t="s">
        <v>123</v>
      </c>
      <c r="D5" s="26">
        <v>92964</v>
      </c>
      <c r="E5" s="19">
        <v>50.8</v>
      </c>
      <c r="F5" s="26">
        <v>95042</v>
      </c>
      <c r="G5" s="414">
        <v>52.4</v>
      </c>
      <c r="H5" s="666">
        <v>2078</v>
      </c>
      <c r="I5" s="668">
        <v>2.2</v>
      </c>
    </row>
    <row r="6" spans="2:9" s="33" customFormat="1" ht="15" customHeight="1">
      <c r="B6" s="892"/>
      <c r="C6" s="34" t="s">
        <v>182</v>
      </c>
      <c r="D6" s="35">
        <v>85027</v>
      </c>
      <c r="E6" s="19">
        <v>46.4</v>
      </c>
      <c r="F6" s="669">
        <v>86578</v>
      </c>
      <c r="G6" s="414">
        <v>47.7</v>
      </c>
      <c r="H6" s="666">
        <v>1551</v>
      </c>
      <c r="I6" s="668">
        <v>1.8</v>
      </c>
    </row>
    <row r="7" spans="2:9" s="33" customFormat="1" ht="15" customHeight="1">
      <c r="B7" s="892"/>
      <c r="C7" s="34" t="s">
        <v>178</v>
      </c>
      <c r="D7" s="35">
        <v>7937</v>
      </c>
      <c r="E7" s="19">
        <v>4.3</v>
      </c>
      <c r="F7" s="669">
        <v>8464</v>
      </c>
      <c r="G7" s="414">
        <v>4.7</v>
      </c>
      <c r="H7" s="666">
        <v>527</v>
      </c>
      <c r="I7" s="668">
        <v>6.6</v>
      </c>
    </row>
    <row r="8" spans="2:9" s="33" customFormat="1" ht="15" customHeight="1">
      <c r="B8" s="892"/>
      <c r="C8" s="36" t="s">
        <v>162</v>
      </c>
      <c r="D8" s="37">
        <v>90175</v>
      </c>
      <c r="E8" s="18">
        <v>49.2</v>
      </c>
      <c r="F8" s="670">
        <v>86304</v>
      </c>
      <c r="G8" s="415">
        <v>47.6</v>
      </c>
      <c r="H8" s="671">
        <v>-3871</v>
      </c>
      <c r="I8" s="672">
        <v>-4.3</v>
      </c>
    </row>
    <row r="9" spans="2:9" ht="15" customHeight="1">
      <c r="B9" s="892" t="s">
        <v>90</v>
      </c>
      <c r="C9" s="32" t="s">
        <v>167</v>
      </c>
      <c r="D9" s="26">
        <v>4128215</v>
      </c>
      <c r="E9" s="19">
        <v>100</v>
      </c>
      <c r="F9" s="26">
        <v>4098284</v>
      </c>
      <c r="G9" s="19">
        <v>100</v>
      </c>
      <c r="H9" s="666">
        <v>-29931</v>
      </c>
      <c r="I9" s="667">
        <v>-0.7</v>
      </c>
    </row>
    <row r="10" spans="2:9" ht="15" customHeight="1">
      <c r="B10" s="892"/>
      <c r="C10" s="34" t="s">
        <v>123</v>
      </c>
      <c r="D10" s="26">
        <v>1952953</v>
      </c>
      <c r="E10" s="19">
        <v>47.3</v>
      </c>
      <c r="F10" s="26">
        <v>2008568</v>
      </c>
      <c r="G10" s="19">
        <v>49</v>
      </c>
      <c r="H10" s="666">
        <v>55615</v>
      </c>
      <c r="I10" s="668">
        <v>2.8</v>
      </c>
    </row>
    <row r="11" spans="2:9" ht="15" customHeight="1">
      <c r="B11" s="892"/>
      <c r="C11" s="34" t="s">
        <v>182</v>
      </c>
      <c r="D11" s="35">
        <v>1706470</v>
      </c>
      <c r="E11" s="19">
        <v>41.3</v>
      </c>
      <c r="F11" s="669">
        <v>1750071</v>
      </c>
      <c r="G11" s="19">
        <v>42.7</v>
      </c>
      <c r="H11" s="666">
        <v>43601</v>
      </c>
      <c r="I11" s="668">
        <v>2.6</v>
      </c>
    </row>
    <row r="12" spans="2:9" ht="15" customHeight="1">
      <c r="B12" s="892"/>
      <c r="C12" s="34" t="s">
        <v>178</v>
      </c>
      <c r="D12" s="35">
        <v>246483</v>
      </c>
      <c r="E12" s="19">
        <v>6</v>
      </c>
      <c r="F12" s="669">
        <v>258497</v>
      </c>
      <c r="G12" s="19">
        <v>6.3</v>
      </c>
      <c r="H12" s="666">
        <v>12014</v>
      </c>
      <c r="I12" s="668">
        <v>4.9</v>
      </c>
    </row>
    <row r="13" spans="2:9" ht="15" customHeight="1">
      <c r="B13" s="892"/>
      <c r="C13" s="36" t="s">
        <v>162</v>
      </c>
      <c r="D13" s="35">
        <v>2175262</v>
      </c>
      <c r="E13" s="19">
        <v>52.7</v>
      </c>
      <c r="F13" s="669">
        <v>2089716</v>
      </c>
      <c r="G13" s="19">
        <v>51</v>
      </c>
      <c r="H13" s="671">
        <v>-85546</v>
      </c>
      <c r="I13" s="672">
        <v>-3.9</v>
      </c>
    </row>
    <row r="14" spans="2:9" ht="18.75" customHeight="1">
      <c r="B14" s="893" t="s">
        <v>187</v>
      </c>
      <c r="C14" s="32" t="s">
        <v>167</v>
      </c>
      <c r="D14" s="894">
        <v>4.4</v>
      </c>
      <c r="E14" s="894"/>
      <c r="F14" s="894">
        <v>4.4</v>
      </c>
      <c r="G14" s="894"/>
      <c r="H14" s="237"/>
      <c r="I14" s="238"/>
    </row>
    <row r="15" spans="2:9" ht="18.75" customHeight="1">
      <c r="B15" s="892"/>
      <c r="C15" s="34" t="s">
        <v>123</v>
      </c>
      <c r="D15" s="895">
        <v>4.8</v>
      </c>
      <c r="E15" s="895"/>
      <c r="F15" s="895">
        <v>4.7</v>
      </c>
      <c r="G15" s="895"/>
      <c r="H15" s="239"/>
      <c r="I15" s="240"/>
    </row>
    <row r="16" spans="2:9" ht="18.75" customHeight="1">
      <c r="B16" s="892"/>
      <c r="C16" s="34" t="s">
        <v>182</v>
      </c>
      <c r="D16" s="895">
        <v>5</v>
      </c>
      <c r="E16" s="895"/>
      <c r="F16" s="895">
        <v>4.9</v>
      </c>
      <c r="G16" s="895"/>
      <c r="H16" s="239"/>
      <c r="I16" s="240"/>
    </row>
    <row r="17" spans="2:9" ht="18.75" customHeight="1">
      <c r="B17" s="892"/>
      <c r="C17" s="34" t="s">
        <v>178</v>
      </c>
      <c r="D17" s="895">
        <v>3.2</v>
      </c>
      <c r="E17" s="895"/>
      <c r="F17" s="895">
        <v>3.3</v>
      </c>
      <c r="G17" s="895"/>
      <c r="H17" s="239"/>
      <c r="I17" s="240"/>
    </row>
    <row r="18" spans="2:9" ht="18.75" customHeight="1">
      <c r="B18" s="892"/>
      <c r="C18" s="36" t="s">
        <v>162</v>
      </c>
      <c r="D18" s="896">
        <v>4.1</v>
      </c>
      <c r="E18" s="896"/>
      <c r="F18" s="896">
        <v>4.1</v>
      </c>
      <c r="G18" s="896"/>
      <c r="H18" s="241"/>
      <c r="I18" s="242"/>
    </row>
    <row r="19" spans="2:3" ht="7.5" customHeight="1">
      <c r="B19" s="9"/>
      <c r="C19" s="9"/>
    </row>
    <row r="20" spans="2:4" ht="14.25">
      <c r="B20" s="715" t="s">
        <v>279</v>
      </c>
      <c r="C20" s="715"/>
      <c r="D20" s="296"/>
    </row>
  </sheetData>
  <sheetProtection/>
  <mergeCells count="19"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B20:C20"/>
    <mergeCell ref="F2:G2"/>
    <mergeCell ref="H2:H3"/>
    <mergeCell ref="I2:I3"/>
    <mergeCell ref="B4:B8"/>
    <mergeCell ref="B9:B13"/>
    <mergeCell ref="B14:B18"/>
    <mergeCell ref="B2:C3"/>
    <mergeCell ref="D2:E2"/>
    <mergeCell ref="D14:E14"/>
  </mergeCells>
  <hyperlinks>
    <hyperlink ref="B20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40"/>
  <sheetViews>
    <sheetView showGridLines="0" zoomScalePageLayoutView="0" workbookViewId="0" topLeftCell="F1">
      <selection activeCell="N3" sqref="N3:S16"/>
    </sheetView>
  </sheetViews>
  <sheetFormatPr defaultColWidth="10.625" defaultRowHeight="13.5"/>
  <cols>
    <col min="1" max="1" width="1.37890625" style="25" customWidth="1"/>
    <col min="2" max="3" width="1.25" style="25" customWidth="1"/>
    <col min="4" max="4" width="5.375" style="25" customWidth="1"/>
    <col min="5" max="5" width="31.875" style="25" customWidth="1"/>
    <col min="6" max="6" width="9.375" style="25" customWidth="1"/>
    <col min="7" max="7" width="6.75390625" style="25" customWidth="1"/>
    <col min="8" max="8" width="9.375" style="25" customWidth="1"/>
    <col min="9" max="9" width="6.75390625" style="25" customWidth="1"/>
    <col min="10" max="10" width="10.625" style="25" customWidth="1"/>
    <col min="11" max="11" width="7.75390625" style="25" customWidth="1"/>
    <col min="12" max="12" width="1.25" style="25" customWidth="1"/>
    <col min="13" max="13" width="5.25390625" style="25" customWidth="1"/>
    <col min="14" max="14" width="10.625" style="154" customWidth="1"/>
    <col min="15" max="15" width="8.875" style="78" customWidth="1"/>
    <col min="16" max="16" width="8.50390625" style="78" customWidth="1"/>
    <col min="17" max="17" width="8.00390625" style="25" customWidth="1"/>
    <col min="18" max="18" width="7.125" style="25" customWidth="1"/>
    <col min="19" max="19" width="5.625" style="25" customWidth="1"/>
    <col min="20" max="16384" width="10.625" style="25" customWidth="1"/>
  </cols>
  <sheetData>
    <row r="1" ht="14.25">
      <c r="D1" s="79" t="s">
        <v>395</v>
      </c>
    </row>
    <row r="2" spans="1:16" ht="18" customHeight="1">
      <c r="A2" s="80"/>
      <c r="B2" s="79"/>
      <c r="C2" s="80"/>
      <c r="D2" s="79" t="s">
        <v>390</v>
      </c>
      <c r="E2" s="79"/>
      <c r="F2" s="79"/>
      <c r="G2" s="79"/>
      <c r="H2" s="417"/>
      <c r="I2" s="79"/>
      <c r="J2" s="79"/>
      <c r="K2" s="80"/>
      <c r="L2" s="80"/>
      <c r="N2" s="133" t="s">
        <v>394</v>
      </c>
      <c r="O2" s="250"/>
      <c r="P2" s="250"/>
    </row>
    <row r="3" spans="1:19" s="29" customFormat="1" ht="15" customHeight="1">
      <c r="A3" s="100"/>
      <c r="B3" s="230"/>
      <c r="C3" s="100"/>
      <c r="D3" s="781" t="s">
        <v>93</v>
      </c>
      <c r="E3" s="873"/>
      <c r="F3" s="722" t="s">
        <v>186</v>
      </c>
      <c r="G3" s="899"/>
      <c r="H3" s="722" t="s">
        <v>327</v>
      </c>
      <c r="I3" s="899"/>
      <c r="J3" s="900" t="s">
        <v>193</v>
      </c>
      <c r="K3" s="904" t="s">
        <v>249</v>
      </c>
      <c r="L3" s="100"/>
      <c r="N3" s="781" t="s">
        <v>0</v>
      </c>
      <c r="O3" s="781" t="s">
        <v>392</v>
      </c>
      <c r="P3" s="781" t="s">
        <v>393</v>
      </c>
      <c r="Q3" s="902" t="s">
        <v>193</v>
      </c>
      <c r="R3" s="902" t="s">
        <v>249</v>
      </c>
      <c r="S3" s="243"/>
    </row>
    <row r="4" spans="1:19" s="29" customFormat="1" ht="26.25" customHeight="1">
      <c r="A4" s="100"/>
      <c r="B4" s="229"/>
      <c r="C4" s="100"/>
      <c r="D4" s="876"/>
      <c r="E4" s="877"/>
      <c r="F4" s="231" t="s">
        <v>194</v>
      </c>
      <c r="G4" s="169" t="s">
        <v>92</v>
      </c>
      <c r="H4" s="231" t="s">
        <v>194</v>
      </c>
      <c r="I4" s="169" t="s">
        <v>92</v>
      </c>
      <c r="J4" s="901"/>
      <c r="K4" s="905"/>
      <c r="L4" s="100"/>
      <c r="N4" s="874"/>
      <c r="O4" s="874"/>
      <c r="P4" s="874"/>
      <c r="Q4" s="903"/>
      <c r="R4" s="903"/>
      <c r="S4" s="383" t="s">
        <v>213</v>
      </c>
    </row>
    <row r="5" spans="1:19" s="29" customFormat="1" ht="12" customHeight="1">
      <c r="A5" s="100"/>
      <c r="B5" s="189"/>
      <c r="C5" s="100"/>
      <c r="D5" s="870" t="s">
        <v>185</v>
      </c>
      <c r="E5" s="102" t="s">
        <v>173</v>
      </c>
      <c r="F5" s="170">
        <v>85027</v>
      </c>
      <c r="G5" s="85">
        <v>100</v>
      </c>
      <c r="H5" s="170">
        <v>86578</v>
      </c>
      <c r="I5" s="330">
        <v>100</v>
      </c>
      <c r="J5" s="652">
        <v>1551</v>
      </c>
      <c r="K5" s="660">
        <v>1.8</v>
      </c>
      <c r="L5" s="100"/>
      <c r="N5" s="382" t="s">
        <v>245</v>
      </c>
      <c r="O5" s="384">
        <v>28630</v>
      </c>
      <c r="P5" s="384">
        <v>29937</v>
      </c>
      <c r="Q5" s="384">
        <v>1307</v>
      </c>
      <c r="R5" s="385">
        <v>4.6</v>
      </c>
      <c r="S5" s="248" t="s">
        <v>121</v>
      </c>
    </row>
    <row r="6" spans="1:19" s="29" customFormat="1" ht="12" customHeight="1">
      <c r="A6" s="100"/>
      <c r="B6" s="189"/>
      <c r="C6" s="100"/>
      <c r="D6" s="870"/>
      <c r="E6" s="115" t="s">
        <v>94</v>
      </c>
      <c r="F6" s="103">
        <v>3152</v>
      </c>
      <c r="G6" s="85">
        <v>3.7</v>
      </c>
      <c r="H6" s="103">
        <v>4903</v>
      </c>
      <c r="I6" s="330">
        <v>5.7</v>
      </c>
      <c r="J6" s="654">
        <v>1751</v>
      </c>
      <c r="K6" s="661">
        <v>55.6</v>
      </c>
      <c r="L6" s="100"/>
      <c r="N6" s="260"/>
      <c r="O6" s="386"/>
      <c r="P6" s="386"/>
      <c r="Q6" s="386"/>
      <c r="R6" s="387"/>
      <c r="S6" s="388"/>
    </row>
    <row r="7" spans="1:19" s="29" customFormat="1" ht="12" customHeight="1">
      <c r="A7" s="100"/>
      <c r="B7" s="189"/>
      <c r="C7" s="171"/>
      <c r="D7" s="870"/>
      <c r="E7" s="115" t="s">
        <v>155</v>
      </c>
      <c r="F7" s="103">
        <v>36096</v>
      </c>
      <c r="G7" s="85">
        <v>42.5</v>
      </c>
      <c r="H7" s="103">
        <v>35563</v>
      </c>
      <c r="I7" s="330">
        <v>41.1</v>
      </c>
      <c r="J7" s="654">
        <v>-533</v>
      </c>
      <c r="K7" s="661">
        <v>-1.5</v>
      </c>
      <c r="L7" s="172"/>
      <c r="N7" s="300" t="s">
        <v>124</v>
      </c>
      <c r="O7" s="389">
        <v>10520</v>
      </c>
      <c r="P7" s="389">
        <v>11605</v>
      </c>
      <c r="Q7" s="386">
        <v>1085</v>
      </c>
      <c r="R7" s="390">
        <v>10.3</v>
      </c>
      <c r="S7" s="391">
        <v>1</v>
      </c>
    </row>
    <row r="8" spans="1:19" s="29" customFormat="1" ht="12" customHeight="1">
      <c r="A8" s="100"/>
      <c r="B8" s="189"/>
      <c r="C8" s="100"/>
      <c r="D8" s="870"/>
      <c r="E8" s="115" t="s">
        <v>156</v>
      </c>
      <c r="F8" s="105">
        <v>11149</v>
      </c>
      <c r="G8" s="85">
        <v>13.1</v>
      </c>
      <c r="H8" s="105">
        <v>11398</v>
      </c>
      <c r="I8" s="330">
        <v>13.2</v>
      </c>
      <c r="J8" s="654">
        <v>249</v>
      </c>
      <c r="K8" s="661">
        <v>2.2</v>
      </c>
      <c r="L8" s="100"/>
      <c r="N8" s="710" t="s">
        <v>128</v>
      </c>
      <c r="O8" s="711">
        <v>787</v>
      </c>
      <c r="P8" s="711">
        <v>865</v>
      </c>
      <c r="Q8" s="712">
        <v>78</v>
      </c>
      <c r="R8" s="713">
        <v>9.9</v>
      </c>
      <c r="S8" s="714">
        <v>2</v>
      </c>
    </row>
    <row r="9" spans="1:19" s="29" customFormat="1" ht="12" customHeight="1">
      <c r="A9" s="100"/>
      <c r="B9" s="189"/>
      <c r="C9" s="100"/>
      <c r="D9" s="870"/>
      <c r="E9" s="115" t="s">
        <v>157</v>
      </c>
      <c r="F9" s="105">
        <v>25598</v>
      </c>
      <c r="G9" s="85">
        <v>30.1</v>
      </c>
      <c r="H9" s="105">
        <v>25503</v>
      </c>
      <c r="I9" s="330">
        <v>29.5</v>
      </c>
      <c r="J9" s="654">
        <v>-95</v>
      </c>
      <c r="K9" s="661">
        <v>-0.4</v>
      </c>
      <c r="L9" s="100"/>
      <c r="N9" s="300" t="s">
        <v>129</v>
      </c>
      <c r="O9" s="389">
        <v>794</v>
      </c>
      <c r="P9" s="389">
        <v>852</v>
      </c>
      <c r="Q9" s="386">
        <v>58</v>
      </c>
      <c r="R9" s="390">
        <v>7.3</v>
      </c>
      <c r="S9" s="391">
        <v>3</v>
      </c>
    </row>
    <row r="10" spans="1:19" s="29" customFormat="1" ht="12" customHeight="1">
      <c r="A10" s="100"/>
      <c r="B10" s="189"/>
      <c r="C10" s="100"/>
      <c r="D10" s="870"/>
      <c r="E10" s="115" t="s">
        <v>158</v>
      </c>
      <c r="F10" s="105">
        <v>2351</v>
      </c>
      <c r="G10" s="85">
        <v>2.8</v>
      </c>
      <c r="H10" s="105">
        <v>2443</v>
      </c>
      <c r="I10" s="330">
        <v>2.8</v>
      </c>
      <c r="J10" s="654">
        <v>92</v>
      </c>
      <c r="K10" s="661">
        <v>3.9</v>
      </c>
      <c r="L10" s="100"/>
      <c r="N10" s="300" t="s">
        <v>125</v>
      </c>
      <c r="O10" s="389">
        <v>2519</v>
      </c>
      <c r="P10" s="389">
        <v>2676</v>
      </c>
      <c r="Q10" s="386">
        <v>157</v>
      </c>
      <c r="R10" s="390">
        <v>6.2</v>
      </c>
      <c r="S10" s="391">
        <v>4</v>
      </c>
    </row>
    <row r="11" spans="1:19" s="29" customFormat="1" ht="12" customHeight="1">
      <c r="A11" s="100"/>
      <c r="B11" s="189"/>
      <c r="C11" s="100"/>
      <c r="D11" s="870"/>
      <c r="E11" s="115" t="s">
        <v>159</v>
      </c>
      <c r="F11" s="105">
        <v>1626</v>
      </c>
      <c r="G11" s="85">
        <v>1.9</v>
      </c>
      <c r="H11" s="105">
        <v>1744</v>
      </c>
      <c r="I11" s="330">
        <v>2</v>
      </c>
      <c r="J11" s="654">
        <v>118</v>
      </c>
      <c r="K11" s="661">
        <v>7.3</v>
      </c>
      <c r="L11" s="100"/>
      <c r="N11" s="300" t="s">
        <v>127</v>
      </c>
      <c r="O11" s="389">
        <v>1541</v>
      </c>
      <c r="P11" s="389">
        <v>1625</v>
      </c>
      <c r="Q11" s="386">
        <v>84</v>
      </c>
      <c r="R11" s="390">
        <v>5.5</v>
      </c>
      <c r="S11" s="391">
        <v>5</v>
      </c>
    </row>
    <row r="12" spans="1:19" s="29" customFormat="1" ht="12" customHeight="1">
      <c r="A12" s="100"/>
      <c r="B12" s="189"/>
      <c r="C12" s="100"/>
      <c r="D12" s="870"/>
      <c r="E12" s="115" t="s">
        <v>163</v>
      </c>
      <c r="F12" s="105">
        <v>446</v>
      </c>
      <c r="G12" s="85">
        <v>0.5</v>
      </c>
      <c r="H12" s="105">
        <v>525</v>
      </c>
      <c r="I12" s="330">
        <v>0.6</v>
      </c>
      <c r="J12" s="654">
        <v>79</v>
      </c>
      <c r="K12" s="661">
        <v>17.7</v>
      </c>
      <c r="L12" s="100"/>
      <c r="N12" s="392" t="s">
        <v>133</v>
      </c>
      <c r="O12" s="393">
        <v>655</v>
      </c>
      <c r="P12" s="393">
        <v>688</v>
      </c>
      <c r="Q12" s="386">
        <v>33</v>
      </c>
      <c r="R12" s="394">
        <v>5</v>
      </c>
      <c r="S12" s="391">
        <v>6</v>
      </c>
    </row>
    <row r="13" spans="1:19" s="29" customFormat="1" ht="12" customHeight="1">
      <c r="A13" s="100"/>
      <c r="B13" s="189"/>
      <c r="C13" s="100"/>
      <c r="D13" s="870"/>
      <c r="E13" s="115" t="s">
        <v>164</v>
      </c>
      <c r="F13" s="105">
        <v>218</v>
      </c>
      <c r="G13" s="85">
        <v>0.3</v>
      </c>
      <c r="H13" s="105">
        <v>237</v>
      </c>
      <c r="I13" s="330">
        <v>0.3</v>
      </c>
      <c r="J13" s="654">
        <v>19</v>
      </c>
      <c r="K13" s="661">
        <v>8.7</v>
      </c>
      <c r="L13" s="100"/>
      <c r="N13" s="392" t="s">
        <v>131</v>
      </c>
      <c r="O13" s="393">
        <v>828</v>
      </c>
      <c r="P13" s="393">
        <v>869</v>
      </c>
      <c r="Q13" s="386">
        <v>41</v>
      </c>
      <c r="R13" s="394">
        <v>5</v>
      </c>
      <c r="S13" s="391">
        <v>7</v>
      </c>
    </row>
    <row r="14" spans="1:19" s="29" customFormat="1" ht="12" customHeight="1">
      <c r="A14" s="100"/>
      <c r="B14" s="189"/>
      <c r="C14" s="100"/>
      <c r="D14" s="870"/>
      <c r="E14" s="115" t="s">
        <v>165</v>
      </c>
      <c r="F14" s="105">
        <v>80</v>
      </c>
      <c r="G14" s="85">
        <v>0.1</v>
      </c>
      <c r="H14" s="105">
        <v>67</v>
      </c>
      <c r="I14" s="330">
        <v>0.1</v>
      </c>
      <c r="J14" s="654">
        <v>-13</v>
      </c>
      <c r="K14" s="661">
        <v>-16.3</v>
      </c>
      <c r="L14" s="100"/>
      <c r="N14" s="392" t="s">
        <v>244</v>
      </c>
      <c r="O14" s="393">
        <v>458</v>
      </c>
      <c r="P14" s="393">
        <v>480</v>
      </c>
      <c r="Q14" s="386">
        <v>22</v>
      </c>
      <c r="R14" s="394">
        <v>4.8</v>
      </c>
      <c r="S14" s="391">
        <v>8</v>
      </c>
    </row>
    <row r="15" spans="1:19" s="29" customFormat="1" ht="12" customHeight="1">
      <c r="A15" s="100"/>
      <c r="B15" s="189"/>
      <c r="C15" s="100"/>
      <c r="D15" s="870"/>
      <c r="E15" s="173" t="s">
        <v>95</v>
      </c>
      <c r="F15" s="174">
        <v>43</v>
      </c>
      <c r="G15" s="85">
        <v>0.1</v>
      </c>
      <c r="H15" s="174">
        <v>36</v>
      </c>
      <c r="I15" s="330">
        <v>0</v>
      </c>
      <c r="J15" s="657">
        <v>-7</v>
      </c>
      <c r="K15" s="665">
        <v>-16.3</v>
      </c>
      <c r="L15" s="100"/>
      <c r="N15" s="392" t="s">
        <v>389</v>
      </c>
      <c r="O15" s="393">
        <v>133</v>
      </c>
      <c r="P15" s="393">
        <v>139</v>
      </c>
      <c r="Q15" s="386">
        <v>6</v>
      </c>
      <c r="R15" s="394">
        <v>4.5</v>
      </c>
      <c r="S15" s="391">
        <v>9</v>
      </c>
    </row>
    <row r="16" spans="2:19" s="29" customFormat="1" ht="12" customHeight="1">
      <c r="B16" s="192"/>
      <c r="D16" s="870" t="s">
        <v>90</v>
      </c>
      <c r="E16" s="30" t="s">
        <v>173</v>
      </c>
      <c r="F16" s="44">
        <v>1706470</v>
      </c>
      <c r="G16" s="71">
        <v>100</v>
      </c>
      <c r="H16" s="44">
        <v>1750071</v>
      </c>
      <c r="I16" s="413">
        <v>100</v>
      </c>
      <c r="J16" s="673">
        <v>43601</v>
      </c>
      <c r="K16" s="608">
        <v>2.6</v>
      </c>
      <c r="N16" s="395" t="s">
        <v>744</v>
      </c>
      <c r="O16" s="396">
        <v>189</v>
      </c>
      <c r="P16" s="396">
        <v>196</v>
      </c>
      <c r="Q16" s="397">
        <v>7</v>
      </c>
      <c r="R16" s="398">
        <v>3.7</v>
      </c>
      <c r="S16" s="127">
        <v>10</v>
      </c>
    </row>
    <row r="17" spans="2:16" s="29" customFormat="1" ht="12" customHeight="1">
      <c r="B17" s="192"/>
      <c r="D17" s="870"/>
      <c r="E17" s="14" t="s">
        <v>94</v>
      </c>
      <c r="F17" s="1">
        <v>74885</v>
      </c>
      <c r="G17" s="19">
        <v>4.4</v>
      </c>
      <c r="H17" s="1">
        <v>109009</v>
      </c>
      <c r="I17" s="414">
        <v>6.2</v>
      </c>
      <c r="J17" s="674">
        <v>34124</v>
      </c>
      <c r="K17" s="610">
        <v>45.6</v>
      </c>
      <c r="N17" s="154"/>
      <c r="O17" s="78"/>
      <c r="P17" s="78"/>
    </row>
    <row r="18" spans="2:16" s="29" customFormat="1" ht="12" customHeight="1">
      <c r="B18" s="192"/>
      <c r="C18" s="3"/>
      <c r="D18" s="870"/>
      <c r="E18" s="14" t="s">
        <v>155</v>
      </c>
      <c r="F18" s="1">
        <v>609711</v>
      </c>
      <c r="G18" s="19">
        <v>35.7</v>
      </c>
      <c r="H18" s="1">
        <v>605406</v>
      </c>
      <c r="I18" s="414">
        <v>34.6</v>
      </c>
      <c r="J18" s="674">
        <v>-4305</v>
      </c>
      <c r="K18" s="610">
        <v>-0.7</v>
      </c>
      <c r="L18" s="45"/>
      <c r="N18" s="154"/>
      <c r="O18" s="78"/>
      <c r="P18" s="78"/>
    </row>
    <row r="19" spans="2:16" s="29" customFormat="1" ht="12" customHeight="1">
      <c r="B19" s="192"/>
      <c r="D19" s="870"/>
      <c r="E19" s="14" t="s">
        <v>156</v>
      </c>
      <c r="F19" s="2">
        <v>214636</v>
      </c>
      <c r="G19" s="19">
        <v>12.6</v>
      </c>
      <c r="H19" s="2">
        <v>224896</v>
      </c>
      <c r="I19" s="414">
        <v>12.9</v>
      </c>
      <c r="J19" s="674">
        <v>10260</v>
      </c>
      <c r="K19" s="610">
        <v>4.8</v>
      </c>
      <c r="N19" s="154"/>
      <c r="O19" s="78"/>
      <c r="P19" s="78"/>
    </row>
    <row r="20" spans="2:16" s="29" customFormat="1" ht="12" customHeight="1">
      <c r="B20" s="192"/>
      <c r="D20" s="870"/>
      <c r="E20" s="14" t="s">
        <v>157</v>
      </c>
      <c r="F20" s="2">
        <v>587021</v>
      </c>
      <c r="G20" s="19">
        <v>34.4</v>
      </c>
      <c r="H20" s="2">
        <v>578309</v>
      </c>
      <c r="I20" s="414">
        <v>33</v>
      </c>
      <c r="J20" s="674">
        <v>-8712</v>
      </c>
      <c r="K20" s="610">
        <v>-1.5</v>
      </c>
      <c r="N20" s="154"/>
      <c r="O20" s="78"/>
      <c r="P20" s="78"/>
    </row>
    <row r="21" spans="2:16" s="29" customFormat="1" ht="12" customHeight="1">
      <c r="B21" s="192"/>
      <c r="D21" s="870"/>
      <c r="E21" s="14" t="s">
        <v>158</v>
      </c>
      <c r="F21" s="2">
        <v>69905</v>
      </c>
      <c r="G21" s="19">
        <v>4.1</v>
      </c>
      <c r="H21" s="2">
        <v>71154</v>
      </c>
      <c r="I21" s="414">
        <v>4.1</v>
      </c>
      <c r="J21" s="674">
        <v>1249</v>
      </c>
      <c r="K21" s="610">
        <v>1.8</v>
      </c>
      <c r="N21" s="154"/>
      <c r="O21" s="78"/>
      <c r="P21" s="78"/>
    </row>
    <row r="22" spans="2:16" s="29" customFormat="1" ht="12" customHeight="1">
      <c r="B22" s="192"/>
      <c r="D22" s="870"/>
      <c r="E22" s="14" t="s">
        <v>159</v>
      </c>
      <c r="F22" s="2">
        <v>45294</v>
      </c>
      <c r="G22" s="19">
        <v>2.7</v>
      </c>
      <c r="H22" s="2">
        <v>48014</v>
      </c>
      <c r="I22" s="414">
        <v>2.7</v>
      </c>
      <c r="J22" s="674">
        <v>2720</v>
      </c>
      <c r="K22" s="610">
        <v>6</v>
      </c>
      <c r="N22" s="154"/>
      <c r="O22" s="78"/>
      <c r="P22" s="78"/>
    </row>
    <row r="23" spans="2:16" s="29" customFormat="1" ht="12" customHeight="1">
      <c r="B23" s="192"/>
      <c r="D23" s="870"/>
      <c r="E23" s="14" t="s">
        <v>163</v>
      </c>
      <c r="F23" s="2">
        <v>14793</v>
      </c>
      <c r="G23" s="19">
        <v>0.9</v>
      </c>
      <c r="H23" s="2">
        <v>16125</v>
      </c>
      <c r="I23" s="414">
        <v>0.9</v>
      </c>
      <c r="J23" s="674">
        <v>1332</v>
      </c>
      <c r="K23" s="610">
        <v>9</v>
      </c>
      <c r="N23" s="705"/>
      <c r="O23" s="78"/>
      <c r="P23" s="705"/>
    </row>
    <row r="24" spans="2:16" s="29" customFormat="1" ht="12" customHeight="1">
      <c r="B24" s="192"/>
      <c r="D24" s="870"/>
      <c r="E24" s="14" t="s">
        <v>164</v>
      </c>
      <c r="F24" s="2">
        <v>7877</v>
      </c>
      <c r="G24" s="19">
        <v>0.5</v>
      </c>
      <c r="H24" s="2">
        <v>7893</v>
      </c>
      <c r="I24" s="414">
        <v>0.5</v>
      </c>
      <c r="J24" s="674">
        <v>16</v>
      </c>
      <c r="K24" s="610">
        <v>0.2</v>
      </c>
      <c r="N24" s="154"/>
      <c r="O24" s="78"/>
      <c r="P24" s="78"/>
    </row>
    <row r="25" spans="2:16" s="29" customFormat="1" ht="12" customHeight="1">
      <c r="B25" s="192"/>
      <c r="D25" s="870"/>
      <c r="E25" s="14" t="s">
        <v>165</v>
      </c>
      <c r="F25" s="2">
        <v>3801</v>
      </c>
      <c r="G25" s="19">
        <v>0.2</v>
      </c>
      <c r="H25" s="2">
        <v>3685</v>
      </c>
      <c r="I25" s="414">
        <v>0.2</v>
      </c>
      <c r="J25" s="674">
        <v>-116</v>
      </c>
      <c r="K25" s="610">
        <v>-3.1</v>
      </c>
      <c r="N25" s="154"/>
      <c r="O25" s="78"/>
      <c r="P25" s="78"/>
    </row>
    <row r="26" spans="2:16" s="29" customFormat="1" ht="12" customHeight="1">
      <c r="B26" s="192"/>
      <c r="D26" s="870"/>
      <c r="E26" s="46" t="s">
        <v>95</v>
      </c>
      <c r="F26" s="4">
        <v>2159</v>
      </c>
      <c r="G26" s="18">
        <v>0.1</v>
      </c>
      <c r="H26" s="4">
        <v>2234</v>
      </c>
      <c r="I26" s="415">
        <v>0.1</v>
      </c>
      <c r="J26" s="675">
        <v>75</v>
      </c>
      <c r="K26" s="612">
        <v>3.5</v>
      </c>
      <c r="N26" s="154"/>
      <c r="O26" s="78"/>
      <c r="P26" s="78"/>
    </row>
    <row r="27" spans="2:16" s="29" customFormat="1" ht="12" customHeight="1">
      <c r="B27" s="192"/>
      <c r="D27" s="870" t="s">
        <v>204</v>
      </c>
      <c r="E27" s="30" t="s">
        <v>173</v>
      </c>
      <c r="F27" s="866">
        <v>5</v>
      </c>
      <c r="G27" s="867"/>
      <c r="H27" s="866">
        <v>4.9</v>
      </c>
      <c r="I27" s="867"/>
      <c r="J27" s="206"/>
      <c r="K27" s="207"/>
      <c r="N27" s="154"/>
      <c r="O27" s="78"/>
      <c r="P27" s="78"/>
    </row>
    <row r="28" spans="2:16" s="29" customFormat="1" ht="12" customHeight="1">
      <c r="B28" s="192"/>
      <c r="D28" s="870"/>
      <c r="E28" s="14" t="s">
        <v>94</v>
      </c>
      <c r="F28" s="866">
        <v>4.2</v>
      </c>
      <c r="G28" s="867"/>
      <c r="H28" s="866">
        <v>4.5</v>
      </c>
      <c r="I28" s="867"/>
      <c r="J28" s="208"/>
      <c r="K28" s="209"/>
      <c r="N28" s="154"/>
      <c r="O28" s="78"/>
      <c r="P28" s="78"/>
    </row>
    <row r="29" spans="2:16" s="29" customFormat="1" ht="12" customHeight="1">
      <c r="B29" s="192"/>
      <c r="C29" s="3"/>
      <c r="D29" s="870"/>
      <c r="E29" s="14" t="s">
        <v>155</v>
      </c>
      <c r="F29" s="866">
        <v>5.9</v>
      </c>
      <c r="G29" s="867"/>
      <c r="H29" s="866">
        <v>5.9</v>
      </c>
      <c r="I29" s="867"/>
      <c r="J29" s="208"/>
      <c r="K29" s="209"/>
      <c r="L29" s="45"/>
      <c r="N29" s="154"/>
      <c r="O29" s="78"/>
      <c r="P29" s="78"/>
    </row>
    <row r="30" spans="2:16" s="29" customFormat="1" ht="12" customHeight="1">
      <c r="B30" s="192"/>
      <c r="D30" s="870"/>
      <c r="E30" s="14" t="s">
        <v>156</v>
      </c>
      <c r="F30" s="866">
        <v>5.2</v>
      </c>
      <c r="G30" s="867"/>
      <c r="H30" s="866">
        <v>5.1</v>
      </c>
      <c r="I30" s="867"/>
      <c r="J30" s="208"/>
      <c r="K30" s="209"/>
      <c r="N30" s="154"/>
      <c r="O30" s="78"/>
      <c r="P30" s="78"/>
    </row>
    <row r="31" spans="2:16" s="29" customFormat="1" ht="12" customHeight="1">
      <c r="B31" s="192"/>
      <c r="D31" s="870"/>
      <c r="E31" s="14" t="s">
        <v>157</v>
      </c>
      <c r="F31" s="866">
        <v>4.4</v>
      </c>
      <c r="G31" s="867"/>
      <c r="H31" s="866">
        <v>4.4</v>
      </c>
      <c r="I31" s="867"/>
      <c r="J31" s="208"/>
      <c r="K31" s="209"/>
      <c r="N31" s="154"/>
      <c r="O31" s="78"/>
      <c r="P31" s="78"/>
    </row>
    <row r="32" spans="2:16" s="29" customFormat="1" ht="12" customHeight="1">
      <c r="B32" s="192"/>
      <c r="D32" s="870"/>
      <c r="E32" s="14" t="s">
        <v>158</v>
      </c>
      <c r="F32" s="866">
        <v>3.4</v>
      </c>
      <c r="G32" s="867"/>
      <c r="H32" s="866">
        <v>3.4</v>
      </c>
      <c r="I32" s="867"/>
      <c r="J32" s="208"/>
      <c r="K32" s="209"/>
      <c r="N32" s="154"/>
      <c r="O32" s="78"/>
      <c r="P32" s="78"/>
    </row>
    <row r="33" spans="2:16" s="29" customFormat="1" ht="12" customHeight="1">
      <c r="B33" s="192"/>
      <c r="D33" s="870"/>
      <c r="E33" s="14" t="s">
        <v>159</v>
      </c>
      <c r="F33" s="866">
        <v>3.6</v>
      </c>
      <c r="G33" s="867"/>
      <c r="H33" s="866">
        <v>3.6</v>
      </c>
      <c r="I33" s="867"/>
      <c r="J33" s="208"/>
      <c r="K33" s="209"/>
      <c r="N33" s="154"/>
      <c r="O33" s="78"/>
      <c r="P33" s="78"/>
    </row>
    <row r="34" spans="2:16" s="29" customFormat="1" ht="12" customHeight="1">
      <c r="B34" s="192"/>
      <c r="D34" s="870"/>
      <c r="E34" s="14" t="s">
        <v>163</v>
      </c>
      <c r="F34" s="866">
        <v>3</v>
      </c>
      <c r="G34" s="867"/>
      <c r="H34" s="866">
        <v>3.3</v>
      </c>
      <c r="I34" s="867"/>
      <c r="J34" s="208"/>
      <c r="K34" s="209"/>
      <c r="N34" s="154"/>
      <c r="O34" s="78"/>
      <c r="P34" s="78"/>
    </row>
    <row r="35" spans="2:16" s="29" customFormat="1" ht="12" customHeight="1">
      <c r="B35" s="192"/>
      <c r="D35" s="870"/>
      <c r="E35" s="14" t="s">
        <v>164</v>
      </c>
      <c r="F35" s="866">
        <v>2.8</v>
      </c>
      <c r="G35" s="867"/>
      <c r="H35" s="866">
        <v>3</v>
      </c>
      <c r="I35" s="867"/>
      <c r="J35" s="208"/>
      <c r="K35" s="209"/>
      <c r="N35" s="154"/>
      <c r="O35" s="78"/>
      <c r="P35" s="78"/>
    </row>
    <row r="36" spans="2:16" s="29" customFormat="1" ht="12" customHeight="1">
      <c r="B36" s="192"/>
      <c r="D36" s="870"/>
      <c r="E36" s="14" t="s">
        <v>165</v>
      </c>
      <c r="F36" s="866">
        <v>2.1</v>
      </c>
      <c r="G36" s="867"/>
      <c r="H36" s="866">
        <v>1.8</v>
      </c>
      <c r="I36" s="867"/>
      <c r="J36" s="208"/>
      <c r="K36" s="209"/>
      <c r="N36" s="154"/>
      <c r="O36" s="78"/>
      <c r="P36" s="78"/>
    </row>
    <row r="37" spans="2:16" s="29" customFormat="1" ht="12" customHeight="1">
      <c r="B37" s="192"/>
      <c r="D37" s="870"/>
      <c r="E37" s="46" t="s">
        <v>95</v>
      </c>
      <c r="F37" s="897">
        <v>2</v>
      </c>
      <c r="G37" s="898"/>
      <c r="H37" s="897">
        <v>1.6</v>
      </c>
      <c r="I37" s="898"/>
      <c r="J37" s="210"/>
      <c r="K37" s="211"/>
      <c r="N37" s="154"/>
      <c r="O37" s="78"/>
      <c r="P37" s="78"/>
    </row>
    <row r="38" spans="4:16" s="29" customFormat="1" ht="12" customHeight="1">
      <c r="D38" s="29" t="s">
        <v>336</v>
      </c>
      <c r="N38" s="154"/>
      <c r="O38" s="78"/>
      <c r="P38" s="78"/>
    </row>
    <row r="40" spans="4:8" ht="14.25">
      <c r="D40" s="715" t="s">
        <v>279</v>
      </c>
      <c r="E40" s="715"/>
      <c r="H40" s="296"/>
    </row>
  </sheetData>
  <sheetProtection/>
  <mergeCells count="36">
    <mergeCell ref="P3:P4"/>
    <mergeCell ref="Q3:Q4"/>
    <mergeCell ref="R3:R4"/>
    <mergeCell ref="H30:I30"/>
    <mergeCell ref="F31:G31"/>
    <mergeCell ref="H31:I31"/>
    <mergeCell ref="K3:K4"/>
    <mergeCell ref="N3:N4"/>
    <mergeCell ref="O3:O4"/>
    <mergeCell ref="F33:G33"/>
    <mergeCell ref="H33:I33"/>
    <mergeCell ref="F29:G29"/>
    <mergeCell ref="F27:G27"/>
    <mergeCell ref="H27:I27"/>
    <mergeCell ref="F28:G28"/>
    <mergeCell ref="H28:I28"/>
    <mergeCell ref="H37:I37"/>
    <mergeCell ref="F35:G35"/>
    <mergeCell ref="H35:I35"/>
    <mergeCell ref="F36:G36"/>
    <mergeCell ref="H29:I29"/>
    <mergeCell ref="F30:G30"/>
    <mergeCell ref="H34:I34"/>
    <mergeCell ref="F34:G34"/>
    <mergeCell ref="H36:I36"/>
    <mergeCell ref="H32:I32"/>
    <mergeCell ref="F37:G37"/>
    <mergeCell ref="D40:E40"/>
    <mergeCell ref="D3:E4"/>
    <mergeCell ref="F3:G3"/>
    <mergeCell ref="H3:I3"/>
    <mergeCell ref="J3:J4"/>
    <mergeCell ref="D16:D26"/>
    <mergeCell ref="D5:D15"/>
    <mergeCell ref="D27:D37"/>
    <mergeCell ref="F32:G32"/>
  </mergeCells>
  <hyperlinks>
    <hyperlink ref="D40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42"/>
  <sheetViews>
    <sheetView showGridLines="0" zoomScalePageLayoutView="0" workbookViewId="0" topLeftCell="A7">
      <selection activeCell="F29" sqref="F29:G29"/>
    </sheetView>
  </sheetViews>
  <sheetFormatPr defaultColWidth="10.625" defaultRowHeight="13.5"/>
  <cols>
    <col min="1" max="1" width="1.37890625" style="25" customWidth="1"/>
    <col min="2" max="2" width="5.375" style="25" customWidth="1"/>
    <col min="3" max="3" width="27.125" style="25" customWidth="1"/>
    <col min="4" max="4" width="9.375" style="25" customWidth="1"/>
    <col min="5" max="5" width="6.75390625" style="25" customWidth="1"/>
    <col min="6" max="6" width="9.375" style="25" customWidth="1"/>
    <col min="7" max="7" width="6.75390625" style="25" customWidth="1"/>
    <col min="8" max="8" width="10.625" style="25" customWidth="1"/>
    <col min="9" max="9" width="7.75390625" style="25" customWidth="1"/>
    <col min="10" max="16384" width="10.625" style="25" customWidth="1"/>
  </cols>
  <sheetData>
    <row r="1" spans="1:9" ht="21" customHeight="1">
      <c r="A1" s="80"/>
      <c r="B1" s="79" t="s">
        <v>349</v>
      </c>
      <c r="C1" s="79"/>
      <c r="D1" s="79"/>
      <c r="E1" s="79"/>
      <c r="F1" s="79"/>
      <c r="G1" s="79"/>
      <c r="H1" s="79"/>
      <c r="I1" s="79"/>
    </row>
    <row r="2" spans="1:9" s="29" customFormat="1" ht="15" customHeight="1">
      <c r="A2" s="100"/>
      <c r="B2" s="781" t="s">
        <v>242</v>
      </c>
      <c r="C2" s="873"/>
      <c r="D2" s="722" t="s">
        <v>186</v>
      </c>
      <c r="E2" s="899"/>
      <c r="F2" s="722" t="s">
        <v>328</v>
      </c>
      <c r="G2" s="899"/>
      <c r="H2" s="900" t="s">
        <v>193</v>
      </c>
      <c r="I2" s="904" t="s">
        <v>249</v>
      </c>
    </row>
    <row r="3" spans="1:9" s="29" customFormat="1" ht="26.25" customHeight="1">
      <c r="A3" s="100"/>
      <c r="B3" s="876"/>
      <c r="C3" s="877"/>
      <c r="D3" s="231" t="s">
        <v>194</v>
      </c>
      <c r="E3" s="169" t="s">
        <v>92</v>
      </c>
      <c r="F3" s="231" t="s">
        <v>194</v>
      </c>
      <c r="G3" s="169" t="s">
        <v>92</v>
      </c>
      <c r="H3" s="901"/>
      <c r="I3" s="905"/>
    </row>
    <row r="4" spans="1:9" s="29" customFormat="1" ht="12" customHeight="1">
      <c r="A4" s="100"/>
      <c r="B4" s="870" t="s">
        <v>185</v>
      </c>
      <c r="C4" s="234" t="s">
        <v>220</v>
      </c>
      <c r="D4" s="233">
        <v>85027</v>
      </c>
      <c r="E4" s="85">
        <v>100</v>
      </c>
      <c r="F4" s="170">
        <v>86578</v>
      </c>
      <c r="G4" s="85">
        <v>100</v>
      </c>
      <c r="H4" s="86">
        <v>1551</v>
      </c>
      <c r="I4" s="87">
        <v>1.8</v>
      </c>
    </row>
    <row r="5" spans="1:9" s="29" customFormat="1" ht="12" customHeight="1">
      <c r="A5" s="100"/>
      <c r="B5" s="870"/>
      <c r="C5" s="235" t="s">
        <v>231</v>
      </c>
      <c r="D5" s="224">
        <v>53455</v>
      </c>
      <c r="E5" s="85">
        <v>62.9</v>
      </c>
      <c r="F5" s="224">
        <v>53647</v>
      </c>
      <c r="G5" s="85">
        <v>62</v>
      </c>
      <c r="H5" s="89">
        <v>192</v>
      </c>
      <c r="I5" s="90">
        <v>0.4</v>
      </c>
    </row>
    <row r="6" spans="1:9" s="29" customFormat="1" ht="12" customHeight="1">
      <c r="A6" s="100"/>
      <c r="B6" s="870"/>
      <c r="C6" s="235" t="s">
        <v>232</v>
      </c>
      <c r="D6" s="105">
        <v>13671</v>
      </c>
      <c r="E6" s="85">
        <v>16.1</v>
      </c>
      <c r="F6" s="105">
        <v>13831</v>
      </c>
      <c r="G6" s="85">
        <v>16</v>
      </c>
      <c r="H6" s="89">
        <v>160</v>
      </c>
      <c r="I6" s="90">
        <v>1.2</v>
      </c>
    </row>
    <row r="7" spans="1:9" s="29" customFormat="1" ht="12" customHeight="1">
      <c r="A7" s="100"/>
      <c r="B7" s="870"/>
      <c r="C7" s="235" t="s">
        <v>233</v>
      </c>
      <c r="D7" s="105">
        <v>8731</v>
      </c>
      <c r="E7" s="85">
        <v>10.3</v>
      </c>
      <c r="F7" s="105">
        <v>9332</v>
      </c>
      <c r="G7" s="85">
        <v>10.8</v>
      </c>
      <c r="H7" s="89">
        <v>601</v>
      </c>
      <c r="I7" s="90">
        <v>6.9</v>
      </c>
    </row>
    <row r="8" spans="1:9" s="29" customFormat="1" ht="12" customHeight="1">
      <c r="A8" s="100"/>
      <c r="B8" s="870"/>
      <c r="C8" s="235" t="s">
        <v>234</v>
      </c>
      <c r="D8" s="105">
        <v>3293</v>
      </c>
      <c r="E8" s="85">
        <v>3.9</v>
      </c>
      <c r="F8" s="105">
        <v>3494</v>
      </c>
      <c r="G8" s="85">
        <v>4</v>
      </c>
      <c r="H8" s="89">
        <v>201</v>
      </c>
      <c r="I8" s="90">
        <v>6.1</v>
      </c>
    </row>
    <row r="9" spans="1:9" s="29" customFormat="1" ht="12" customHeight="1">
      <c r="A9" s="100"/>
      <c r="B9" s="870"/>
      <c r="C9" s="235" t="s">
        <v>235</v>
      </c>
      <c r="D9" s="105">
        <v>2626</v>
      </c>
      <c r="E9" s="85">
        <v>3.1</v>
      </c>
      <c r="F9" s="105">
        <v>2797</v>
      </c>
      <c r="G9" s="85">
        <v>3.2</v>
      </c>
      <c r="H9" s="89">
        <v>171</v>
      </c>
      <c r="I9" s="90">
        <v>6.5</v>
      </c>
    </row>
    <row r="10" spans="1:9" s="29" customFormat="1" ht="12" customHeight="1">
      <c r="A10" s="100"/>
      <c r="B10" s="870"/>
      <c r="C10" s="235" t="s">
        <v>236</v>
      </c>
      <c r="D10" s="105">
        <v>1858</v>
      </c>
      <c r="E10" s="85">
        <v>2.2</v>
      </c>
      <c r="F10" s="105">
        <v>1988</v>
      </c>
      <c r="G10" s="85">
        <v>2.3</v>
      </c>
      <c r="H10" s="89">
        <v>130</v>
      </c>
      <c r="I10" s="90">
        <v>7</v>
      </c>
    </row>
    <row r="11" spans="1:9" s="29" customFormat="1" ht="12" customHeight="1">
      <c r="A11" s="100"/>
      <c r="B11" s="870"/>
      <c r="C11" s="235" t="s">
        <v>237</v>
      </c>
      <c r="D11" s="105">
        <v>1028</v>
      </c>
      <c r="E11" s="85">
        <v>1.2</v>
      </c>
      <c r="F11" s="105">
        <v>1108</v>
      </c>
      <c r="G11" s="85">
        <v>1.3</v>
      </c>
      <c r="H11" s="89">
        <v>80</v>
      </c>
      <c r="I11" s="90">
        <v>7.8</v>
      </c>
    </row>
    <row r="12" spans="1:9" s="29" customFormat="1" ht="12" customHeight="1">
      <c r="A12" s="100"/>
      <c r="B12" s="870"/>
      <c r="C12" s="235" t="s">
        <v>238</v>
      </c>
      <c r="D12" s="105">
        <v>263</v>
      </c>
      <c r="E12" s="85">
        <v>0.3</v>
      </c>
      <c r="F12" s="105">
        <v>277</v>
      </c>
      <c r="G12" s="85">
        <v>0.3</v>
      </c>
      <c r="H12" s="89">
        <v>14</v>
      </c>
      <c r="I12" s="90">
        <v>5.3</v>
      </c>
    </row>
    <row r="13" spans="1:9" s="29" customFormat="1" ht="12" customHeight="1">
      <c r="A13" s="100"/>
      <c r="B13" s="870"/>
      <c r="C13" s="235" t="s">
        <v>239</v>
      </c>
      <c r="D13" s="105">
        <v>56</v>
      </c>
      <c r="E13" s="85">
        <v>0.1</v>
      </c>
      <c r="F13" s="105">
        <v>54</v>
      </c>
      <c r="G13" s="85">
        <v>0.1</v>
      </c>
      <c r="H13" s="89">
        <v>-2</v>
      </c>
      <c r="I13" s="90">
        <v>-3.6</v>
      </c>
    </row>
    <row r="14" spans="1:9" s="29" customFormat="1" ht="12" customHeight="1">
      <c r="A14" s="100"/>
      <c r="B14" s="870"/>
      <c r="C14" s="235" t="s">
        <v>240</v>
      </c>
      <c r="D14" s="105">
        <v>27</v>
      </c>
      <c r="E14" s="85">
        <v>0</v>
      </c>
      <c r="F14" s="676">
        <v>34</v>
      </c>
      <c r="G14" s="85">
        <v>0</v>
      </c>
      <c r="H14" s="89">
        <v>7</v>
      </c>
      <c r="I14" s="90">
        <v>25.9</v>
      </c>
    </row>
    <row r="15" spans="1:9" s="29" customFormat="1" ht="12" customHeight="1">
      <c r="A15" s="100"/>
      <c r="B15" s="870"/>
      <c r="C15" s="236" t="s">
        <v>241</v>
      </c>
      <c r="D15" s="174">
        <v>19</v>
      </c>
      <c r="E15" s="85">
        <v>0</v>
      </c>
      <c r="F15" s="174">
        <v>16</v>
      </c>
      <c r="G15" s="85">
        <v>0</v>
      </c>
      <c r="H15" s="92">
        <v>-3</v>
      </c>
      <c r="I15" s="93">
        <v>-15.8</v>
      </c>
    </row>
    <row r="16" spans="2:9" s="29" customFormat="1" ht="12" customHeight="1">
      <c r="B16" s="870" t="s">
        <v>90</v>
      </c>
      <c r="C16" s="234" t="s">
        <v>220</v>
      </c>
      <c r="D16" s="44">
        <v>1706470</v>
      </c>
      <c r="E16" s="159">
        <v>100</v>
      </c>
      <c r="F16" s="44">
        <v>1750071</v>
      </c>
      <c r="G16" s="159">
        <v>100</v>
      </c>
      <c r="H16" s="86">
        <v>43601</v>
      </c>
      <c r="I16" s="90">
        <v>2.6</v>
      </c>
    </row>
    <row r="17" spans="2:9" s="29" customFormat="1" ht="12" customHeight="1">
      <c r="B17" s="870"/>
      <c r="C17" s="235" t="s">
        <v>231</v>
      </c>
      <c r="D17" s="26">
        <v>993351</v>
      </c>
      <c r="E17" s="85">
        <v>58.2</v>
      </c>
      <c r="F17" s="26">
        <v>992706</v>
      </c>
      <c r="G17" s="85">
        <v>56.7</v>
      </c>
      <c r="H17" s="89">
        <v>-645</v>
      </c>
      <c r="I17" s="90">
        <v>-0.1</v>
      </c>
    </row>
    <row r="18" spans="2:9" s="29" customFormat="1" ht="12" customHeight="1">
      <c r="B18" s="870"/>
      <c r="C18" s="235" t="s">
        <v>232</v>
      </c>
      <c r="D18" s="2">
        <v>293345</v>
      </c>
      <c r="E18" s="85">
        <v>17.2</v>
      </c>
      <c r="F18" s="2">
        <v>302876</v>
      </c>
      <c r="G18" s="85">
        <v>17.3</v>
      </c>
      <c r="H18" s="89">
        <v>9531</v>
      </c>
      <c r="I18" s="90">
        <v>3.2</v>
      </c>
    </row>
    <row r="19" spans="2:9" s="29" customFormat="1" ht="12" customHeight="1">
      <c r="B19" s="870"/>
      <c r="C19" s="235" t="s">
        <v>233</v>
      </c>
      <c r="D19" s="2">
        <v>194704</v>
      </c>
      <c r="E19" s="85">
        <v>11.4</v>
      </c>
      <c r="F19" s="2">
        <v>210173</v>
      </c>
      <c r="G19" s="85">
        <v>12</v>
      </c>
      <c r="H19" s="89">
        <v>15469</v>
      </c>
      <c r="I19" s="90">
        <v>7.9</v>
      </c>
    </row>
    <row r="20" spans="2:9" s="29" customFormat="1" ht="12" customHeight="1">
      <c r="B20" s="870"/>
      <c r="C20" s="235" t="s">
        <v>234</v>
      </c>
      <c r="D20" s="2">
        <v>75609</v>
      </c>
      <c r="E20" s="85">
        <v>4.4</v>
      </c>
      <c r="F20" s="2">
        <v>80987</v>
      </c>
      <c r="G20" s="85">
        <v>4.6</v>
      </c>
      <c r="H20" s="89">
        <v>5378</v>
      </c>
      <c r="I20" s="90">
        <v>7.1</v>
      </c>
    </row>
    <row r="21" spans="2:9" s="29" customFormat="1" ht="12" customHeight="1">
      <c r="B21" s="870"/>
      <c r="C21" s="235" t="s">
        <v>235</v>
      </c>
      <c r="D21" s="2">
        <v>61510</v>
      </c>
      <c r="E21" s="85">
        <v>3.6</v>
      </c>
      <c r="F21" s="2">
        <v>67498</v>
      </c>
      <c r="G21" s="85">
        <v>3.9</v>
      </c>
      <c r="H21" s="89">
        <v>5988</v>
      </c>
      <c r="I21" s="90">
        <v>9.7</v>
      </c>
    </row>
    <row r="22" spans="2:9" s="29" customFormat="1" ht="12" customHeight="1">
      <c r="B22" s="870"/>
      <c r="C22" s="235" t="s">
        <v>236</v>
      </c>
      <c r="D22" s="2">
        <v>45730</v>
      </c>
      <c r="E22" s="85">
        <v>2.7</v>
      </c>
      <c r="F22" s="2">
        <v>49987</v>
      </c>
      <c r="G22" s="85">
        <v>2.9</v>
      </c>
      <c r="H22" s="89">
        <v>4257</v>
      </c>
      <c r="I22" s="90">
        <v>9.3</v>
      </c>
    </row>
    <row r="23" spans="2:9" s="29" customFormat="1" ht="12" customHeight="1">
      <c r="B23" s="870"/>
      <c r="C23" s="235" t="s">
        <v>237</v>
      </c>
      <c r="D23" s="2">
        <v>29510</v>
      </c>
      <c r="E23" s="85">
        <v>1.7</v>
      </c>
      <c r="F23" s="2">
        <v>32169</v>
      </c>
      <c r="G23" s="85">
        <v>1.8</v>
      </c>
      <c r="H23" s="89">
        <v>2659</v>
      </c>
      <c r="I23" s="90">
        <v>9</v>
      </c>
    </row>
    <row r="24" spans="2:9" s="29" customFormat="1" ht="12" customHeight="1">
      <c r="B24" s="870"/>
      <c r="C24" s="235" t="s">
        <v>238</v>
      </c>
      <c r="D24" s="2">
        <v>9303</v>
      </c>
      <c r="E24" s="85">
        <v>0.5</v>
      </c>
      <c r="F24" s="2">
        <v>10133</v>
      </c>
      <c r="G24" s="85">
        <v>0.6</v>
      </c>
      <c r="H24" s="89">
        <v>830</v>
      </c>
      <c r="I24" s="90">
        <v>8.9</v>
      </c>
    </row>
    <row r="25" spans="2:9" s="29" customFormat="1" ht="12" customHeight="1">
      <c r="B25" s="870"/>
      <c r="C25" s="235" t="s">
        <v>239</v>
      </c>
      <c r="D25" s="2">
        <v>1827</v>
      </c>
      <c r="E25" s="85">
        <v>0.1</v>
      </c>
      <c r="F25" s="2">
        <v>1927</v>
      </c>
      <c r="G25" s="85">
        <v>0.1</v>
      </c>
      <c r="H25" s="89">
        <v>100</v>
      </c>
      <c r="I25" s="90">
        <v>5.5</v>
      </c>
    </row>
    <row r="26" spans="2:9" s="29" customFormat="1" ht="12" customHeight="1">
      <c r="B26" s="870"/>
      <c r="C26" s="235" t="s">
        <v>240</v>
      </c>
      <c r="D26" s="2">
        <v>1056</v>
      </c>
      <c r="E26" s="85">
        <v>0.1</v>
      </c>
      <c r="F26" s="2">
        <v>1091</v>
      </c>
      <c r="G26" s="85">
        <v>0.1</v>
      </c>
      <c r="H26" s="89">
        <v>35</v>
      </c>
      <c r="I26" s="90">
        <v>3.3</v>
      </c>
    </row>
    <row r="27" spans="2:9" s="29" customFormat="1" ht="12" customHeight="1">
      <c r="B27" s="870"/>
      <c r="C27" s="236" t="s">
        <v>241</v>
      </c>
      <c r="D27" s="4">
        <v>525</v>
      </c>
      <c r="E27" s="95">
        <v>0</v>
      </c>
      <c r="F27" s="677">
        <v>524</v>
      </c>
      <c r="G27" s="95">
        <v>0</v>
      </c>
      <c r="H27" s="92">
        <v>-1</v>
      </c>
      <c r="I27" s="93">
        <v>-0.2</v>
      </c>
    </row>
    <row r="28" spans="2:9" s="29" customFormat="1" ht="12" customHeight="1">
      <c r="B28" s="870" t="s">
        <v>204</v>
      </c>
      <c r="C28" s="234" t="s">
        <v>220</v>
      </c>
      <c r="D28" s="866">
        <v>5</v>
      </c>
      <c r="E28" s="867"/>
      <c r="F28" s="866">
        <v>4.9</v>
      </c>
      <c r="G28" s="867"/>
      <c r="H28" s="206"/>
      <c r="I28" s="207"/>
    </row>
    <row r="29" spans="2:9" s="29" customFormat="1" ht="12" customHeight="1">
      <c r="B29" s="870"/>
      <c r="C29" s="235" t="s">
        <v>231</v>
      </c>
      <c r="D29" s="866">
        <v>5.4</v>
      </c>
      <c r="E29" s="867"/>
      <c r="F29" s="866">
        <v>5.4</v>
      </c>
      <c r="G29" s="867"/>
      <c r="H29" s="208"/>
      <c r="I29" s="209"/>
    </row>
    <row r="30" spans="2:9" s="29" customFormat="1" ht="12" customHeight="1">
      <c r="B30" s="870"/>
      <c r="C30" s="235" t="s">
        <v>232</v>
      </c>
      <c r="D30" s="866">
        <v>4.7</v>
      </c>
      <c r="E30" s="867"/>
      <c r="F30" s="866">
        <v>4.6</v>
      </c>
      <c r="G30" s="867"/>
      <c r="H30" s="208"/>
      <c r="I30" s="209"/>
    </row>
    <row r="31" spans="2:9" s="29" customFormat="1" ht="12" customHeight="1">
      <c r="B31" s="870"/>
      <c r="C31" s="235" t="s">
        <v>233</v>
      </c>
      <c r="D31" s="866">
        <v>4.5</v>
      </c>
      <c r="E31" s="867"/>
      <c r="F31" s="866">
        <v>4.4</v>
      </c>
      <c r="G31" s="867"/>
      <c r="H31" s="208"/>
      <c r="I31" s="209"/>
    </row>
    <row r="32" spans="2:9" s="29" customFormat="1" ht="12" customHeight="1">
      <c r="B32" s="870"/>
      <c r="C32" s="235" t="s">
        <v>234</v>
      </c>
      <c r="D32" s="866">
        <v>4.4</v>
      </c>
      <c r="E32" s="867"/>
      <c r="F32" s="866">
        <v>4.3</v>
      </c>
      <c r="G32" s="867"/>
      <c r="H32" s="208"/>
      <c r="I32" s="209"/>
    </row>
    <row r="33" spans="2:9" s="29" customFormat="1" ht="12" customHeight="1">
      <c r="B33" s="870"/>
      <c r="C33" s="235" t="s">
        <v>235</v>
      </c>
      <c r="D33" s="866">
        <v>4.3</v>
      </c>
      <c r="E33" s="867"/>
      <c r="F33" s="866">
        <v>4.1</v>
      </c>
      <c r="G33" s="867"/>
      <c r="H33" s="208"/>
      <c r="I33" s="209"/>
    </row>
    <row r="34" spans="2:9" s="29" customFormat="1" ht="12" customHeight="1">
      <c r="B34" s="870"/>
      <c r="C34" s="235" t="s">
        <v>236</v>
      </c>
      <c r="D34" s="866">
        <v>4.1</v>
      </c>
      <c r="E34" s="867"/>
      <c r="F34" s="866">
        <v>4</v>
      </c>
      <c r="G34" s="867"/>
      <c r="H34" s="208"/>
      <c r="I34" s="209"/>
    </row>
    <row r="35" spans="2:9" s="29" customFormat="1" ht="12" customHeight="1">
      <c r="B35" s="870"/>
      <c r="C35" s="235" t="s">
        <v>237</v>
      </c>
      <c r="D35" s="866">
        <v>3.5</v>
      </c>
      <c r="E35" s="867"/>
      <c r="F35" s="866">
        <v>3.4</v>
      </c>
      <c r="G35" s="867"/>
      <c r="H35" s="208"/>
      <c r="I35" s="209"/>
    </row>
    <row r="36" spans="2:9" s="29" customFormat="1" ht="12" customHeight="1">
      <c r="B36" s="870"/>
      <c r="C36" s="235" t="s">
        <v>238</v>
      </c>
      <c r="D36" s="866">
        <v>2.8</v>
      </c>
      <c r="E36" s="867"/>
      <c r="F36" s="866">
        <v>2.7</v>
      </c>
      <c r="G36" s="867"/>
      <c r="H36" s="208"/>
      <c r="I36" s="209"/>
    </row>
    <row r="37" spans="2:9" s="29" customFormat="1" ht="12" customHeight="1">
      <c r="B37" s="870"/>
      <c r="C37" s="235" t="s">
        <v>239</v>
      </c>
      <c r="D37" s="866">
        <v>3.1</v>
      </c>
      <c r="E37" s="867"/>
      <c r="F37" s="866">
        <v>2.8</v>
      </c>
      <c r="G37" s="867"/>
      <c r="H37" s="208"/>
      <c r="I37" s="209"/>
    </row>
    <row r="38" spans="2:9" s="29" customFormat="1" ht="12" customHeight="1">
      <c r="B38" s="870"/>
      <c r="C38" s="235" t="s">
        <v>240</v>
      </c>
      <c r="D38" s="866">
        <v>2.6</v>
      </c>
      <c r="E38" s="867"/>
      <c r="F38" s="866">
        <v>3.1</v>
      </c>
      <c r="G38" s="867"/>
      <c r="H38" s="208"/>
      <c r="I38" s="209"/>
    </row>
    <row r="39" spans="2:9" s="29" customFormat="1" ht="12" customHeight="1">
      <c r="B39" s="870"/>
      <c r="C39" s="236" t="s">
        <v>241</v>
      </c>
      <c r="D39" s="897">
        <v>3.6</v>
      </c>
      <c r="E39" s="898"/>
      <c r="F39" s="897">
        <v>3.1</v>
      </c>
      <c r="G39" s="898"/>
      <c r="H39" s="210"/>
      <c r="I39" s="211"/>
    </row>
    <row r="40" ht="7.5" customHeight="1"/>
    <row r="42" spans="2:4" ht="14.25">
      <c r="B42" s="715" t="s">
        <v>279</v>
      </c>
      <c r="C42" s="715"/>
      <c r="D42" s="296"/>
    </row>
  </sheetData>
  <sheetProtection/>
  <mergeCells count="33">
    <mergeCell ref="D39:E39"/>
    <mergeCell ref="F39:G39"/>
    <mergeCell ref="F29:G29"/>
    <mergeCell ref="D29:E29"/>
    <mergeCell ref="D37:E37"/>
    <mergeCell ref="F37:G37"/>
    <mergeCell ref="D38:E38"/>
    <mergeCell ref="I2:I3"/>
    <mergeCell ref="D30:E30"/>
    <mergeCell ref="F30:G30"/>
    <mergeCell ref="F34:G34"/>
    <mergeCell ref="D32:E32"/>
    <mergeCell ref="F32:G32"/>
    <mergeCell ref="B16:B27"/>
    <mergeCell ref="B28:B39"/>
    <mergeCell ref="D28:E28"/>
    <mergeCell ref="F28:G28"/>
    <mergeCell ref="D31:E31"/>
    <mergeCell ref="F31:G31"/>
    <mergeCell ref="D33:E33"/>
    <mergeCell ref="F38:G38"/>
    <mergeCell ref="D35:E35"/>
    <mergeCell ref="F35:G35"/>
    <mergeCell ref="B42:C42"/>
    <mergeCell ref="B4:B15"/>
    <mergeCell ref="B2:C3"/>
    <mergeCell ref="D2:E2"/>
    <mergeCell ref="F2:G2"/>
    <mergeCell ref="H2:H3"/>
    <mergeCell ref="F33:G33"/>
    <mergeCell ref="D36:E36"/>
    <mergeCell ref="F36:G36"/>
    <mergeCell ref="D34:E34"/>
  </mergeCells>
  <hyperlinks>
    <hyperlink ref="B42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E23"/>
  <sheetViews>
    <sheetView showGridLines="0" zoomScalePageLayoutView="0" workbookViewId="0" topLeftCell="A1">
      <selection activeCell="E11" sqref="E11"/>
    </sheetView>
  </sheetViews>
  <sheetFormatPr defaultColWidth="9.00390625" defaultRowHeight="13.5"/>
  <cols>
    <col min="1" max="1" width="1.37890625" style="0" customWidth="1"/>
    <col min="2" max="2" width="31.625" style="0" bestFit="1" customWidth="1"/>
    <col min="3" max="4" width="11.625" style="0" bestFit="1" customWidth="1"/>
    <col min="5" max="5" width="9.50390625" style="0" bestFit="1" customWidth="1"/>
  </cols>
  <sheetData>
    <row r="1" spans="1:2" ht="14.25">
      <c r="A1" s="434"/>
      <c r="B1" s="79" t="s">
        <v>654</v>
      </c>
    </row>
    <row r="3" spans="2:5" ht="19.5" customHeight="1">
      <c r="B3" s="439" t="s">
        <v>248</v>
      </c>
      <c r="C3" s="475" t="s">
        <v>585</v>
      </c>
      <c r="D3" s="475" t="s">
        <v>592</v>
      </c>
      <c r="E3" s="475" t="s">
        <v>193</v>
      </c>
    </row>
    <row r="4" spans="2:5" ht="15" customHeight="1">
      <c r="B4" s="471" t="s">
        <v>431</v>
      </c>
      <c r="C4" s="472">
        <v>85027</v>
      </c>
      <c r="D4" s="678">
        <v>86578</v>
      </c>
      <c r="E4" s="679">
        <v>1551</v>
      </c>
    </row>
    <row r="5" spans="2:5" ht="15" customHeight="1">
      <c r="B5" s="473" t="s">
        <v>586</v>
      </c>
      <c r="C5" s="472">
        <v>386</v>
      </c>
      <c r="D5" s="678">
        <v>447</v>
      </c>
      <c r="E5" s="679">
        <v>61</v>
      </c>
    </row>
    <row r="6" spans="2:5" ht="15" customHeight="1">
      <c r="B6" s="474" t="s">
        <v>748</v>
      </c>
      <c r="C6" s="472">
        <v>14</v>
      </c>
      <c r="D6" s="678">
        <v>9</v>
      </c>
      <c r="E6" s="679">
        <v>-5</v>
      </c>
    </row>
    <row r="7" spans="2:5" ht="15" customHeight="1">
      <c r="B7" s="474" t="s">
        <v>587</v>
      </c>
      <c r="C7" s="472">
        <v>17178</v>
      </c>
      <c r="D7" s="678">
        <v>17311</v>
      </c>
      <c r="E7" s="679">
        <v>133</v>
      </c>
    </row>
    <row r="8" spans="2:5" ht="15" customHeight="1">
      <c r="B8" s="474" t="s">
        <v>588</v>
      </c>
      <c r="C8" s="472">
        <v>17648</v>
      </c>
      <c r="D8" s="678">
        <v>17039</v>
      </c>
      <c r="E8" s="679">
        <v>-609</v>
      </c>
    </row>
    <row r="9" spans="2:5" ht="15" customHeight="1">
      <c r="B9" s="474" t="s">
        <v>589</v>
      </c>
      <c r="C9" s="472">
        <v>31</v>
      </c>
      <c r="D9" s="678">
        <v>38</v>
      </c>
      <c r="E9" s="679">
        <v>7</v>
      </c>
    </row>
    <row r="10" spans="2:5" ht="15" customHeight="1">
      <c r="B10" s="474" t="s">
        <v>590</v>
      </c>
      <c r="C10" s="472">
        <v>1262</v>
      </c>
      <c r="D10" s="678">
        <v>1309</v>
      </c>
      <c r="E10" s="679">
        <v>47</v>
      </c>
    </row>
    <row r="11" spans="2:5" ht="15" customHeight="1">
      <c r="B11" s="474" t="s">
        <v>749</v>
      </c>
      <c r="C11" s="472">
        <v>3017</v>
      </c>
      <c r="D11" s="678">
        <v>3110</v>
      </c>
      <c r="E11" s="679">
        <v>93</v>
      </c>
    </row>
    <row r="12" spans="2:5" ht="15" customHeight="1">
      <c r="B12" s="474" t="s">
        <v>750</v>
      </c>
      <c r="C12" s="472">
        <v>18376</v>
      </c>
      <c r="D12" s="678">
        <v>19036</v>
      </c>
      <c r="E12" s="679">
        <v>660</v>
      </c>
    </row>
    <row r="13" spans="2:5" ht="15" customHeight="1">
      <c r="B13" s="474" t="s">
        <v>751</v>
      </c>
      <c r="C13" s="472">
        <v>874</v>
      </c>
      <c r="D13" s="678">
        <v>878</v>
      </c>
      <c r="E13" s="679">
        <v>4</v>
      </c>
    </row>
    <row r="14" spans="2:5" ht="15" customHeight="1">
      <c r="B14" s="474" t="s">
        <v>752</v>
      </c>
      <c r="C14" s="472">
        <v>9361</v>
      </c>
      <c r="D14" s="678">
        <v>9394</v>
      </c>
      <c r="E14" s="679">
        <v>33</v>
      </c>
    </row>
    <row r="15" spans="2:5" ht="15" customHeight="1">
      <c r="B15" s="474" t="s">
        <v>753</v>
      </c>
      <c r="C15" s="472">
        <v>3289</v>
      </c>
      <c r="D15" s="678">
        <v>3378</v>
      </c>
      <c r="E15" s="679">
        <v>89</v>
      </c>
    </row>
    <row r="16" spans="2:5" ht="15" customHeight="1">
      <c r="B16" s="474" t="s">
        <v>754</v>
      </c>
      <c r="C16" s="472">
        <v>3677</v>
      </c>
      <c r="D16" s="678">
        <v>4038</v>
      </c>
      <c r="E16" s="679">
        <v>361</v>
      </c>
    </row>
    <row r="17" spans="2:5" ht="15" customHeight="1">
      <c r="B17" s="474" t="s">
        <v>755</v>
      </c>
      <c r="C17" s="472">
        <v>3249</v>
      </c>
      <c r="D17" s="678">
        <v>3494</v>
      </c>
      <c r="E17" s="679">
        <v>245</v>
      </c>
    </row>
    <row r="18" spans="2:5" ht="15" customHeight="1">
      <c r="B18" s="474" t="s">
        <v>756</v>
      </c>
      <c r="C18" s="472">
        <v>852</v>
      </c>
      <c r="D18" s="678">
        <v>930</v>
      </c>
      <c r="E18" s="679">
        <v>78</v>
      </c>
    </row>
    <row r="19" spans="2:5" ht="15" customHeight="1">
      <c r="B19" s="474" t="s">
        <v>757</v>
      </c>
      <c r="C19" s="472">
        <v>1260</v>
      </c>
      <c r="D19" s="678">
        <v>1672</v>
      </c>
      <c r="E19" s="679">
        <v>412</v>
      </c>
    </row>
    <row r="20" spans="2:5" ht="15" customHeight="1">
      <c r="B20" s="474" t="s">
        <v>591</v>
      </c>
      <c r="C20" s="472">
        <v>4</v>
      </c>
      <c r="D20" s="678">
        <v>2</v>
      </c>
      <c r="E20" s="679">
        <v>-2</v>
      </c>
    </row>
    <row r="21" spans="2:5" ht="15" customHeight="1">
      <c r="B21" s="474" t="s">
        <v>596</v>
      </c>
      <c r="C21" s="472">
        <v>4549</v>
      </c>
      <c r="D21" s="678">
        <v>4493</v>
      </c>
      <c r="E21" s="679">
        <v>-56</v>
      </c>
    </row>
    <row r="23" spans="2:3" ht="13.5">
      <c r="B23" s="715" t="s">
        <v>279</v>
      </c>
      <c r="C23" s="715"/>
    </row>
  </sheetData>
  <sheetProtection/>
  <mergeCells count="1">
    <mergeCell ref="B23:C23"/>
  </mergeCells>
  <hyperlinks>
    <hyperlink ref="B23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I5" sqref="I5"/>
    </sheetView>
  </sheetViews>
  <sheetFormatPr defaultColWidth="9.00390625" defaultRowHeight="13.5"/>
  <cols>
    <col min="1" max="1" width="1.37890625" style="0" customWidth="1"/>
    <col min="2" max="2" width="9.25390625" style="0" customWidth="1"/>
    <col min="3" max="5" width="9.125" style="0" bestFit="1" customWidth="1"/>
    <col min="6" max="6" width="9.375" style="0" bestFit="1" customWidth="1"/>
    <col min="7" max="8" width="9.125" style="0" bestFit="1" customWidth="1"/>
    <col min="9" max="9" width="9.375" style="0" bestFit="1" customWidth="1"/>
  </cols>
  <sheetData>
    <row r="1" spans="1:2" ht="14.25">
      <c r="A1" s="434"/>
      <c r="B1" s="79" t="s">
        <v>653</v>
      </c>
    </row>
    <row r="3" spans="2:9" ht="36">
      <c r="B3" s="478"/>
      <c r="C3" s="479" t="s">
        <v>599</v>
      </c>
      <c r="D3" s="479" t="s">
        <v>606</v>
      </c>
      <c r="E3" s="479" t="s">
        <v>600</v>
      </c>
      <c r="F3" s="817" t="s">
        <v>601</v>
      </c>
      <c r="G3" s="818"/>
      <c r="H3" s="818"/>
      <c r="I3" s="906"/>
    </row>
    <row r="4" spans="2:9" ht="24">
      <c r="B4" s="480"/>
      <c r="C4" s="480"/>
      <c r="D4" s="480"/>
      <c r="E4" s="480"/>
      <c r="F4" s="481" t="s">
        <v>431</v>
      </c>
      <c r="G4" s="481" t="s">
        <v>602</v>
      </c>
      <c r="H4" s="481" t="s">
        <v>603</v>
      </c>
      <c r="I4" s="481" t="s">
        <v>604</v>
      </c>
    </row>
    <row r="5" spans="2:9" ht="18" customHeight="1">
      <c r="B5" s="475" t="s">
        <v>605</v>
      </c>
      <c r="C5" s="482">
        <v>88022</v>
      </c>
      <c r="D5" s="482">
        <v>119883</v>
      </c>
      <c r="E5" s="482">
        <v>119695</v>
      </c>
      <c r="F5" s="482">
        <v>1402691</v>
      </c>
      <c r="G5" s="482">
        <v>834795</v>
      </c>
      <c r="H5" s="482">
        <v>567896</v>
      </c>
      <c r="I5" s="482">
        <v>1169882</v>
      </c>
    </row>
    <row r="6" spans="2:9" ht="18" customHeight="1">
      <c r="B6" s="475" t="s">
        <v>585</v>
      </c>
      <c r="C6" s="482">
        <v>85027</v>
      </c>
      <c r="D6" s="482">
        <v>116442</v>
      </c>
      <c r="E6" s="482">
        <v>115525</v>
      </c>
      <c r="F6" s="482">
        <v>1414931</v>
      </c>
      <c r="G6" s="482">
        <v>848090</v>
      </c>
      <c r="H6" s="482">
        <v>565520</v>
      </c>
      <c r="I6" s="482">
        <v>1187009</v>
      </c>
    </row>
    <row r="7" spans="2:9" ht="18" customHeight="1">
      <c r="B7" s="475" t="s">
        <v>592</v>
      </c>
      <c r="C7" s="680">
        <v>86578</v>
      </c>
      <c r="D7" s="680">
        <v>124755</v>
      </c>
      <c r="E7" s="680">
        <v>123622</v>
      </c>
      <c r="F7" s="680">
        <v>1501343</v>
      </c>
      <c r="G7" s="680">
        <v>881159</v>
      </c>
      <c r="H7" s="680">
        <v>619877</v>
      </c>
      <c r="I7" s="680">
        <v>1247101</v>
      </c>
    </row>
    <row r="9" spans="2:3" ht="13.5">
      <c r="B9" s="715" t="s">
        <v>279</v>
      </c>
      <c r="C9" s="715"/>
    </row>
  </sheetData>
  <sheetProtection/>
  <mergeCells count="2">
    <mergeCell ref="F3:I3"/>
    <mergeCell ref="B9:C9"/>
  </mergeCells>
  <hyperlinks>
    <hyperlink ref="B9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64"/>
  <sheetViews>
    <sheetView showGridLines="0" zoomScalePageLayoutView="0" workbookViewId="0" topLeftCell="A1">
      <selection activeCell="J14" sqref="J14"/>
    </sheetView>
  </sheetViews>
  <sheetFormatPr defaultColWidth="10.625" defaultRowHeight="13.5"/>
  <cols>
    <col min="1" max="1" width="1.37890625" style="10" customWidth="1"/>
    <col min="2" max="2" width="5.625" style="10" customWidth="1"/>
    <col min="3" max="3" width="30.00390625" style="10" customWidth="1"/>
    <col min="4" max="4" width="12.50390625" style="10" customWidth="1"/>
    <col min="5" max="5" width="7.50390625" style="10" customWidth="1"/>
    <col min="6" max="6" width="12.50390625" style="10" customWidth="1"/>
    <col min="7" max="7" width="7.50390625" style="10" customWidth="1"/>
    <col min="8" max="16384" width="10.625" style="10" customWidth="1"/>
  </cols>
  <sheetData>
    <row r="1" spans="2:6" ht="14.25">
      <c r="B1" s="11" t="s">
        <v>352</v>
      </c>
      <c r="C1" s="11"/>
      <c r="D1" s="11"/>
      <c r="F1" s="11"/>
    </row>
    <row r="2" spans="2:7" ht="12" customHeight="1">
      <c r="B2" s="789" t="s">
        <v>248</v>
      </c>
      <c r="C2" s="791"/>
      <c r="D2" s="907" t="s">
        <v>209</v>
      </c>
      <c r="E2" s="66"/>
      <c r="F2" s="907" t="s">
        <v>229</v>
      </c>
      <c r="G2" s="66"/>
    </row>
    <row r="3" spans="2:7" ht="27.75" customHeight="1">
      <c r="B3" s="795"/>
      <c r="C3" s="797"/>
      <c r="D3" s="796"/>
      <c r="E3" s="24" t="s">
        <v>213</v>
      </c>
      <c r="F3" s="796"/>
      <c r="G3" s="23" t="s">
        <v>213</v>
      </c>
    </row>
    <row r="4" spans="2:7" ht="14.25" customHeight="1">
      <c r="B4" s="40" t="s">
        <v>177</v>
      </c>
      <c r="C4" s="41" t="s">
        <v>171</v>
      </c>
      <c r="D4" s="599">
        <v>30623449</v>
      </c>
      <c r="E4" s="681">
        <v>6</v>
      </c>
      <c r="F4" s="599">
        <v>20337</v>
      </c>
      <c r="G4" s="681">
        <v>15</v>
      </c>
    </row>
    <row r="5" spans="2:7" ht="14.25" customHeight="1">
      <c r="B5" s="27" t="s">
        <v>179</v>
      </c>
      <c r="C5" s="28" t="s">
        <v>180</v>
      </c>
      <c r="D5" s="615">
        <v>54577</v>
      </c>
      <c r="E5" s="681">
        <v>29</v>
      </c>
      <c r="F5" s="615">
        <v>12575</v>
      </c>
      <c r="G5" s="681">
        <v>33</v>
      </c>
    </row>
    <row r="6" spans="2:7" ht="14.25" customHeight="1">
      <c r="B6" s="22" t="s">
        <v>140</v>
      </c>
      <c r="C6" s="21" t="s">
        <v>413</v>
      </c>
      <c r="D6" s="615">
        <v>6069</v>
      </c>
      <c r="E6" s="681">
        <v>22</v>
      </c>
      <c r="F6" s="615">
        <v>86693</v>
      </c>
      <c r="G6" s="681">
        <v>4</v>
      </c>
    </row>
    <row r="7" spans="2:7" ht="14.25" customHeight="1">
      <c r="B7" s="22" t="s">
        <v>141</v>
      </c>
      <c r="C7" s="21" t="s">
        <v>134</v>
      </c>
      <c r="D7" s="615">
        <v>2687189</v>
      </c>
      <c r="E7" s="681">
        <v>7</v>
      </c>
      <c r="F7" s="615">
        <v>13088</v>
      </c>
      <c r="G7" s="681">
        <v>26</v>
      </c>
    </row>
    <row r="8" spans="2:7" ht="14.25" customHeight="1">
      <c r="B8" s="22" t="s">
        <v>407</v>
      </c>
      <c r="C8" s="21" t="s">
        <v>135</v>
      </c>
      <c r="D8" s="616">
        <v>6540985</v>
      </c>
      <c r="E8" s="681">
        <v>7</v>
      </c>
      <c r="F8" s="616">
        <v>32371</v>
      </c>
      <c r="G8" s="681">
        <v>36</v>
      </c>
    </row>
    <row r="9" spans="2:7" ht="14.25" customHeight="1">
      <c r="B9" s="22" t="s">
        <v>143</v>
      </c>
      <c r="C9" s="21" t="s">
        <v>136</v>
      </c>
      <c r="D9" s="616">
        <v>93010</v>
      </c>
      <c r="E9" s="681">
        <v>15</v>
      </c>
      <c r="F9" s="616">
        <v>258361</v>
      </c>
      <c r="G9" s="681">
        <v>20</v>
      </c>
    </row>
    <row r="10" spans="2:7" ht="14.25" customHeight="1">
      <c r="B10" s="22" t="s">
        <v>144</v>
      </c>
      <c r="C10" s="21" t="s">
        <v>137</v>
      </c>
      <c r="D10" s="616">
        <v>192072</v>
      </c>
      <c r="E10" s="681">
        <v>12</v>
      </c>
      <c r="F10" s="616">
        <v>17951</v>
      </c>
      <c r="G10" s="681">
        <v>44</v>
      </c>
    </row>
    <row r="11" spans="2:7" ht="14.25" customHeight="1">
      <c r="B11" s="22" t="s">
        <v>145</v>
      </c>
      <c r="C11" s="21" t="s">
        <v>415</v>
      </c>
      <c r="D11" s="20">
        <v>1333812</v>
      </c>
      <c r="E11" s="681">
        <v>7</v>
      </c>
      <c r="F11" s="20">
        <v>47500</v>
      </c>
      <c r="G11" s="681">
        <v>13</v>
      </c>
    </row>
    <row r="12" spans="2:7" ht="14.25" customHeight="1">
      <c r="B12" s="22" t="s">
        <v>146</v>
      </c>
      <c r="C12" s="21" t="s">
        <v>416</v>
      </c>
      <c r="D12" s="616">
        <v>9505007</v>
      </c>
      <c r="E12" s="681">
        <v>8</v>
      </c>
      <c r="F12" s="616">
        <v>31075</v>
      </c>
      <c r="G12" s="681">
        <v>11</v>
      </c>
    </row>
    <row r="13" spans="2:7" ht="14.25" customHeight="1">
      <c r="B13" s="22" t="s">
        <v>147</v>
      </c>
      <c r="C13" s="21" t="s">
        <v>417</v>
      </c>
      <c r="D13" s="616">
        <v>2117175</v>
      </c>
      <c r="E13" s="681">
        <v>3</v>
      </c>
      <c r="F13" s="616">
        <v>218041</v>
      </c>
      <c r="G13" s="681">
        <v>3</v>
      </c>
    </row>
    <row r="14" spans="2:7" ht="14.25" customHeight="1">
      <c r="B14" s="22" t="s">
        <v>148</v>
      </c>
      <c r="C14" s="21" t="s">
        <v>418</v>
      </c>
      <c r="D14" s="616">
        <v>1026066</v>
      </c>
      <c r="E14" s="681">
        <v>5</v>
      </c>
      <c r="F14" s="616">
        <v>8107</v>
      </c>
      <c r="G14" s="681">
        <v>7</v>
      </c>
    </row>
    <row r="15" spans="2:7" ht="14.25" customHeight="1">
      <c r="B15" s="22" t="s">
        <v>149</v>
      </c>
      <c r="C15" s="21" t="s">
        <v>419</v>
      </c>
      <c r="D15" s="616">
        <v>1145973</v>
      </c>
      <c r="E15" s="681">
        <v>4</v>
      </c>
      <c r="F15" s="616">
        <v>17517</v>
      </c>
      <c r="G15" s="681">
        <v>4</v>
      </c>
    </row>
    <row r="16" spans="2:7" ht="14.25" customHeight="1">
      <c r="B16" s="22" t="s">
        <v>150</v>
      </c>
      <c r="C16" s="21" t="s">
        <v>420</v>
      </c>
      <c r="D16" s="616">
        <v>687081</v>
      </c>
      <c r="E16" s="681">
        <v>8</v>
      </c>
      <c r="F16" s="616">
        <v>4307</v>
      </c>
      <c r="G16" s="681">
        <v>6</v>
      </c>
    </row>
    <row r="17" spans="2:7" ht="14.25" customHeight="1">
      <c r="B17" s="22" t="s">
        <v>151</v>
      </c>
      <c r="C17" s="21" t="s">
        <v>421</v>
      </c>
      <c r="D17" s="616">
        <v>743893</v>
      </c>
      <c r="E17" s="681">
        <v>10</v>
      </c>
      <c r="F17" s="616">
        <v>4841</v>
      </c>
      <c r="G17" s="681">
        <v>29</v>
      </c>
    </row>
    <row r="18" spans="2:7" ht="14.25" customHeight="1">
      <c r="B18" s="22" t="s">
        <v>152</v>
      </c>
      <c r="C18" s="21" t="s">
        <v>422</v>
      </c>
      <c r="D18" s="616">
        <v>497535</v>
      </c>
      <c r="E18" s="681">
        <v>7</v>
      </c>
      <c r="F18" s="616">
        <v>9076</v>
      </c>
      <c r="G18" s="681">
        <v>21</v>
      </c>
    </row>
    <row r="19" spans="2:7" ht="14.25" customHeight="1">
      <c r="B19" s="22" t="s">
        <v>153</v>
      </c>
      <c r="C19" s="21" t="s">
        <v>423</v>
      </c>
      <c r="D19" s="616">
        <v>3022234</v>
      </c>
      <c r="E19" s="681">
        <v>3</v>
      </c>
      <c r="F19" s="616">
        <v>25829</v>
      </c>
      <c r="G19" s="681">
        <v>5</v>
      </c>
    </row>
    <row r="20" spans="2:7" ht="14.25" customHeight="1">
      <c r="B20" s="22" t="s">
        <v>154</v>
      </c>
      <c r="C20" s="21" t="s">
        <v>138</v>
      </c>
      <c r="D20" s="20">
        <v>123482</v>
      </c>
      <c r="E20" s="681">
        <v>14</v>
      </c>
      <c r="F20" s="20">
        <v>209292</v>
      </c>
      <c r="G20" s="681">
        <v>3</v>
      </c>
    </row>
    <row r="21" spans="2:7" ht="14.25" customHeight="1">
      <c r="B21" s="12" t="s">
        <v>89</v>
      </c>
      <c r="C21" s="42" t="s">
        <v>189</v>
      </c>
      <c r="D21" s="682">
        <v>847291</v>
      </c>
      <c r="E21" s="683">
        <v>5</v>
      </c>
      <c r="F21" s="682">
        <v>13726</v>
      </c>
      <c r="G21" s="683">
        <v>8</v>
      </c>
    </row>
    <row r="22" spans="1:2" ht="14.25" customHeight="1">
      <c r="A22" s="253"/>
      <c r="B22" s="253" t="s">
        <v>258</v>
      </c>
    </row>
    <row r="23" spans="1:2" ht="14.25" customHeight="1">
      <c r="A23" s="253"/>
      <c r="B23" s="253" t="s">
        <v>337</v>
      </c>
    </row>
    <row r="24" spans="1:2" ht="14.25" customHeight="1">
      <c r="A24" s="253"/>
      <c r="B24" s="253"/>
    </row>
    <row r="25" spans="2:7" ht="14.25" customHeight="1">
      <c r="B25" s="715" t="s">
        <v>279</v>
      </c>
      <c r="C25" s="715"/>
      <c r="D25" s="327"/>
      <c r="E25" s="43"/>
      <c r="F25" s="16"/>
      <c r="G25" s="43"/>
    </row>
    <row r="26" ht="14.25" customHeight="1">
      <c r="G26" s="43"/>
    </row>
    <row r="27" ht="14.25" customHeight="1">
      <c r="G27" s="43"/>
    </row>
    <row r="28" ht="14.25" customHeight="1">
      <c r="G28" s="43"/>
    </row>
    <row r="29" ht="14.25" customHeight="1">
      <c r="G29" s="43"/>
    </row>
    <row r="30" ht="14.25" customHeight="1">
      <c r="G30" s="43"/>
    </row>
    <row r="31" ht="14.25" customHeight="1">
      <c r="G31" s="43"/>
    </row>
    <row r="32" ht="14.25" customHeight="1">
      <c r="G32" s="43"/>
    </row>
    <row r="33" ht="14.25" customHeight="1">
      <c r="G33" s="43"/>
    </row>
    <row r="34" ht="14.25" customHeight="1">
      <c r="G34" s="43"/>
    </row>
    <row r="35" ht="14.25" customHeight="1">
      <c r="G35" s="43"/>
    </row>
    <row r="36" ht="14.25" customHeight="1">
      <c r="G36" s="43"/>
    </row>
    <row r="37" ht="14.25" customHeight="1">
      <c r="G37" s="43"/>
    </row>
    <row r="38" ht="14.25" customHeight="1">
      <c r="G38" s="43"/>
    </row>
    <row r="39" ht="14.25" customHeight="1">
      <c r="G39" s="43"/>
    </row>
    <row r="40" ht="14.25" customHeight="1">
      <c r="G40" s="43"/>
    </row>
    <row r="41" ht="14.25" customHeight="1">
      <c r="G41" s="43"/>
    </row>
    <row r="42" ht="14.25" customHeight="1">
      <c r="G42" s="43"/>
    </row>
    <row r="43" ht="14.25" customHeight="1">
      <c r="G43" s="43"/>
    </row>
    <row r="44" ht="14.25" customHeight="1">
      <c r="G44" s="43"/>
    </row>
    <row r="45" ht="14.25" customHeight="1">
      <c r="G45" s="43"/>
    </row>
    <row r="46" ht="14.25" customHeight="1">
      <c r="G46" s="43"/>
    </row>
    <row r="47" ht="14.25" customHeight="1">
      <c r="G47" s="43"/>
    </row>
    <row r="48" ht="14.25" customHeight="1">
      <c r="G48" s="43"/>
    </row>
    <row r="49" ht="14.25" customHeight="1">
      <c r="G49" s="43"/>
    </row>
    <row r="50" ht="14.25" customHeight="1">
      <c r="G50" s="43"/>
    </row>
    <row r="51" ht="14.25" customHeight="1">
      <c r="G51" s="43"/>
    </row>
    <row r="52" ht="14.25" customHeight="1">
      <c r="G52" s="43"/>
    </row>
    <row r="53" ht="14.25" customHeight="1">
      <c r="G53" s="43"/>
    </row>
    <row r="54" ht="14.25" customHeight="1">
      <c r="G54" s="43"/>
    </row>
    <row r="55" ht="14.25" customHeight="1">
      <c r="G55" s="43"/>
    </row>
    <row r="56" ht="14.25" customHeight="1">
      <c r="G56" s="43"/>
    </row>
    <row r="57" ht="14.25" customHeight="1">
      <c r="G57" s="43"/>
    </row>
    <row r="58" ht="14.25" customHeight="1">
      <c r="G58" s="43"/>
    </row>
    <row r="59" ht="14.25" customHeight="1">
      <c r="G59" s="43"/>
    </row>
    <row r="60" ht="15" customHeight="1">
      <c r="G60" s="43"/>
    </row>
    <row r="61" ht="15" customHeight="1">
      <c r="G61" s="43"/>
    </row>
    <row r="62" ht="15" customHeight="1">
      <c r="G62" s="43"/>
    </row>
    <row r="63" ht="15" customHeight="1">
      <c r="G63" s="43"/>
    </row>
    <row r="64" ht="14.25">
      <c r="D64" s="359"/>
    </row>
  </sheetData>
  <sheetProtection/>
  <mergeCells count="4">
    <mergeCell ref="B25:C25"/>
    <mergeCell ref="B2:C3"/>
    <mergeCell ref="D2:D3"/>
    <mergeCell ref="F2:F3"/>
  </mergeCells>
  <hyperlinks>
    <hyperlink ref="B25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63"/>
  <sheetViews>
    <sheetView showGridLines="0" zoomScalePageLayoutView="0" workbookViewId="0" topLeftCell="A1">
      <selection activeCell="H5" sqref="H5"/>
    </sheetView>
  </sheetViews>
  <sheetFormatPr defaultColWidth="10.625" defaultRowHeight="13.5"/>
  <cols>
    <col min="1" max="1" width="1.37890625" style="10" customWidth="1"/>
    <col min="2" max="2" width="3.125" style="10" customWidth="1"/>
    <col min="3" max="3" width="5.625" style="10" customWidth="1"/>
    <col min="4" max="4" width="30.00390625" style="10" customWidth="1"/>
    <col min="5" max="5" width="12.50390625" style="10" customWidth="1"/>
    <col min="6" max="6" width="7.50390625" style="10" customWidth="1"/>
    <col min="7" max="7" width="12.50390625" style="10" customWidth="1"/>
    <col min="8" max="9" width="7.50390625" style="10" customWidth="1"/>
    <col min="10" max="10" width="13.00390625" style="10" customWidth="1"/>
    <col min="11" max="11" width="10.50390625" style="10" customWidth="1"/>
    <col min="12" max="16384" width="10.625" style="10" customWidth="1"/>
  </cols>
  <sheetData>
    <row r="1" spans="2:7" ht="14.25">
      <c r="B1" s="17" t="s">
        <v>353</v>
      </c>
      <c r="C1" s="11"/>
      <c r="D1" s="11"/>
      <c r="E1" s="11"/>
      <c r="G1" s="11"/>
    </row>
    <row r="2" spans="2:8" ht="12" customHeight="1">
      <c r="B2" s="789" t="s">
        <v>100</v>
      </c>
      <c r="C2" s="790"/>
      <c r="D2" s="791"/>
      <c r="E2" s="908" t="s">
        <v>208</v>
      </c>
      <c r="F2" s="66"/>
      <c r="G2" s="907" t="s">
        <v>209</v>
      </c>
      <c r="H2" s="67"/>
    </row>
    <row r="3" spans="2:8" ht="27.75" customHeight="1">
      <c r="B3" s="795"/>
      <c r="C3" s="796"/>
      <c r="D3" s="797"/>
      <c r="E3" s="795"/>
      <c r="F3" s="24" t="s">
        <v>92</v>
      </c>
      <c r="G3" s="796"/>
      <c r="H3" s="24" t="s">
        <v>92</v>
      </c>
    </row>
    <row r="4" spans="2:8" ht="14.25" customHeight="1">
      <c r="B4" s="780" t="s">
        <v>185</v>
      </c>
      <c r="C4" s="40" t="s">
        <v>177</v>
      </c>
      <c r="D4" s="41" t="s">
        <v>171</v>
      </c>
      <c r="E4" s="599">
        <v>154143</v>
      </c>
      <c r="F4" s="414">
        <v>100</v>
      </c>
      <c r="G4" s="599">
        <v>30623449</v>
      </c>
      <c r="H4" s="414">
        <v>100</v>
      </c>
    </row>
    <row r="5" spans="2:8" ht="14.25" customHeight="1">
      <c r="B5" s="780"/>
      <c r="C5" s="27" t="s">
        <v>179</v>
      </c>
      <c r="D5" s="28" t="s">
        <v>180</v>
      </c>
      <c r="E5" s="615">
        <v>446</v>
      </c>
      <c r="F5" s="414">
        <v>0.3</v>
      </c>
      <c r="G5" s="615">
        <v>54577</v>
      </c>
      <c r="H5" s="414">
        <v>0.2</v>
      </c>
    </row>
    <row r="6" spans="2:8" ht="14.25" customHeight="1">
      <c r="B6" s="780"/>
      <c r="C6" s="22" t="s">
        <v>140</v>
      </c>
      <c r="D6" s="21" t="s">
        <v>413</v>
      </c>
      <c r="E6" s="615">
        <v>7</v>
      </c>
      <c r="F6" s="414">
        <v>0</v>
      </c>
      <c r="G6" s="615">
        <v>6069</v>
      </c>
      <c r="H6" s="414">
        <v>0</v>
      </c>
    </row>
    <row r="7" spans="2:8" ht="14.25" customHeight="1">
      <c r="B7" s="780"/>
      <c r="C7" s="22" t="s">
        <v>141</v>
      </c>
      <c r="D7" s="21" t="s">
        <v>134</v>
      </c>
      <c r="E7" s="615">
        <v>20724</v>
      </c>
      <c r="F7" s="414">
        <v>13.4</v>
      </c>
      <c r="G7" s="615">
        <v>2687189</v>
      </c>
      <c r="H7" s="414">
        <v>8.8</v>
      </c>
    </row>
    <row r="8" spans="2:8" ht="14.25" customHeight="1">
      <c r="B8" s="780"/>
      <c r="C8" s="22" t="s">
        <v>142</v>
      </c>
      <c r="D8" s="21" t="s">
        <v>135</v>
      </c>
      <c r="E8" s="616">
        <v>20293</v>
      </c>
      <c r="F8" s="414">
        <v>13.2</v>
      </c>
      <c r="G8" s="616">
        <v>6540985</v>
      </c>
      <c r="H8" s="414">
        <v>21.4</v>
      </c>
    </row>
    <row r="9" spans="2:8" ht="14.25" customHeight="1">
      <c r="B9" s="780"/>
      <c r="C9" s="22" t="s">
        <v>143</v>
      </c>
      <c r="D9" s="21" t="s">
        <v>136</v>
      </c>
      <c r="E9" s="616">
        <v>37</v>
      </c>
      <c r="F9" s="414">
        <v>0</v>
      </c>
      <c r="G9" s="616">
        <v>93010</v>
      </c>
      <c r="H9" s="414">
        <v>0.3</v>
      </c>
    </row>
    <row r="10" spans="2:8" ht="14.25" customHeight="1">
      <c r="B10" s="780"/>
      <c r="C10" s="22" t="s">
        <v>144</v>
      </c>
      <c r="D10" s="21" t="s">
        <v>137</v>
      </c>
      <c r="E10" s="616">
        <v>1105</v>
      </c>
      <c r="F10" s="414">
        <v>0.7</v>
      </c>
      <c r="G10" s="616">
        <v>192072</v>
      </c>
      <c r="H10" s="414">
        <v>0.6</v>
      </c>
    </row>
    <row r="11" spans="2:8" ht="14.25" customHeight="1">
      <c r="B11" s="780"/>
      <c r="C11" s="22" t="s">
        <v>145</v>
      </c>
      <c r="D11" s="21" t="s">
        <v>415</v>
      </c>
      <c r="E11" s="20">
        <v>2821</v>
      </c>
      <c r="F11" s="414">
        <v>1.8</v>
      </c>
      <c r="G11" s="20">
        <v>1333812</v>
      </c>
      <c r="H11" s="414">
        <v>4.4</v>
      </c>
    </row>
    <row r="12" spans="2:8" ht="14.25" customHeight="1">
      <c r="B12" s="780"/>
      <c r="C12" s="22" t="s">
        <v>146</v>
      </c>
      <c r="D12" s="21" t="s">
        <v>416</v>
      </c>
      <c r="E12" s="616">
        <v>30816</v>
      </c>
      <c r="F12" s="414">
        <v>20</v>
      </c>
      <c r="G12" s="616">
        <v>9505007</v>
      </c>
      <c r="H12" s="414">
        <v>31</v>
      </c>
    </row>
    <row r="13" spans="2:8" ht="14.25" customHeight="1">
      <c r="B13" s="780"/>
      <c r="C13" s="22" t="s">
        <v>147</v>
      </c>
      <c r="D13" s="21" t="s">
        <v>417</v>
      </c>
      <c r="E13" s="616">
        <v>990</v>
      </c>
      <c r="F13" s="414">
        <v>0.6</v>
      </c>
      <c r="G13" s="616">
        <v>2117175</v>
      </c>
      <c r="H13" s="414">
        <v>6.9</v>
      </c>
    </row>
    <row r="14" spans="2:8" ht="14.25" customHeight="1">
      <c r="B14" s="780"/>
      <c r="C14" s="22" t="s">
        <v>148</v>
      </c>
      <c r="D14" s="21" t="s">
        <v>418</v>
      </c>
      <c r="E14" s="616">
        <v>12809</v>
      </c>
      <c r="F14" s="414">
        <v>8.3</v>
      </c>
      <c r="G14" s="616">
        <v>1026066</v>
      </c>
      <c r="H14" s="414">
        <v>3.4</v>
      </c>
    </row>
    <row r="15" spans="2:8" ht="14.25" customHeight="1">
      <c r="B15" s="780"/>
      <c r="C15" s="22" t="s">
        <v>149</v>
      </c>
      <c r="D15" s="21" t="s">
        <v>419</v>
      </c>
      <c r="E15" s="616">
        <v>6660</v>
      </c>
      <c r="F15" s="414">
        <v>4.3</v>
      </c>
      <c r="G15" s="616">
        <v>1145973</v>
      </c>
      <c r="H15" s="414">
        <v>3.7</v>
      </c>
    </row>
    <row r="16" spans="2:8" ht="14.25" customHeight="1">
      <c r="B16" s="780"/>
      <c r="C16" s="22" t="s">
        <v>150</v>
      </c>
      <c r="D16" s="21" t="s">
        <v>420</v>
      </c>
      <c r="E16" s="616">
        <v>16365</v>
      </c>
      <c r="F16" s="414">
        <v>10.6</v>
      </c>
      <c r="G16" s="616">
        <v>687081</v>
      </c>
      <c r="H16" s="414">
        <v>2.2</v>
      </c>
    </row>
    <row r="17" spans="2:8" ht="14.25" customHeight="1">
      <c r="B17" s="780"/>
      <c r="C17" s="22" t="s">
        <v>151</v>
      </c>
      <c r="D17" s="21" t="s">
        <v>421</v>
      </c>
      <c r="E17" s="616">
        <v>15650</v>
      </c>
      <c r="F17" s="414">
        <v>10.2</v>
      </c>
      <c r="G17" s="616">
        <v>743893</v>
      </c>
      <c r="H17" s="414">
        <v>2.4</v>
      </c>
    </row>
    <row r="18" spans="2:8" ht="14.25" customHeight="1">
      <c r="B18" s="780"/>
      <c r="C18" s="22" t="s">
        <v>152</v>
      </c>
      <c r="D18" s="21" t="s">
        <v>422</v>
      </c>
      <c r="E18" s="616">
        <v>5618</v>
      </c>
      <c r="F18" s="414">
        <v>3.6</v>
      </c>
      <c r="G18" s="616">
        <v>497535</v>
      </c>
      <c r="H18" s="414">
        <v>1.6</v>
      </c>
    </row>
    <row r="19" spans="2:8" ht="14.25" customHeight="1">
      <c r="B19" s="780"/>
      <c r="C19" s="22" t="s">
        <v>153</v>
      </c>
      <c r="D19" s="21" t="s">
        <v>423</v>
      </c>
      <c r="E19" s="616">
        <v>11943</v>
      </c>
      <c r="F19" s="414">
        <v>7.7</v>
      </c>
      <c r="G19" s="616">
        <v>3022234</v>
      </c>
      <c r="H19" s="414">
        <v>9.9</v>
      </c>
    </row>
    <row r="20" spans="2:8" ht="14.25" customHeight="1">
      <c r="B20" s="780"/>
      <c r="C20" s="22" t="s">
        <v>154</v>
      </c>
      <c r="D20" s="21" t="s">
        <v>138</v>
      </c>
      <c r="E20" s="20">
        <v>60</v>
      </c>
      <c r="F20" s="414">
        <v>0</v>
      </c>
      <c r="G20" s="20">
        <v>123482</v>
      </c>
      <c r="H20" s="414">
        <v>0.4</v>
      </c>
    </row>
    <row r="21" spans="2:8" ht="14.25" customHeight="1">
      <c r="B21" s="780"/>
      <c r="C21" s="12" t="s">
        <v>89</v>
      </c>
      <c r="D21" s="42" t="s">
        <v>189</v>
      </c>
      <c r="E21" s="682">
        <v>7799</v>
      </c>
      <c r="F21" s="415">
        <v>5.1</v>
      </c>
      <c r="G21" s="682">
        <v>847291</v>
      </c>
      <c r="H21" s="415">
        <v>2.8</v>
      </c>
    </row>
    <row r="22" spans="1:8" ht="14.25" customHeight="1">
      <c r="A22" s="253"/>
      <c r="B22" s="780" t="s">
        <v>90</v>
      </c>
      <c r="C22" s="40" t="s">
        <v>177</v>
      </c>
      <c r="D22" s="41" t="s">
        <v>171</v>
      </c>
      <c r="E22" s="599">
        <v>3530832</v>
      </c>
      <c r="F22" s="414">
        <v>100</v>
      </c>
      <c r="G22" s="599">
        <v>1377720757</v>
      </c>
      <c r="H22" s="414">
        <v>100</v>
      </c>
    </row>
    <row r="23" spans="1:8" ht="14.25" customHeight="1">
      <c r="A23" s="253"/>
      <c r="B23" s="780"/>
      <c r="C23" s="27" t="s">
        <v>179</v>
      </c>
      <c r="D23" s="28" t="s">
        <v>180</v>
      </c>
      <c r="E23" s="684">
        <v>24366</v>
      </c>
      <c r="F23" s="414">
        <v>0.7</v>
      </c>
      <c r="G23" s="615">
        <v>3892178</v>
      </c>
      <c r="H23" s="414">
        <v>0.3</v>
      </c>
    </row>
    <row r="24" spans="1:8" ht="14.25" customHeight="1">
      <c r="A24" s="253"/>
      <c r="B24" s="780"/>
      <c r="C24" s="22" t="s">
        <v>140</v>
      </c>
      <c r="D24" s="21" t="s">
        <v>413</v>
      </c>
      <c r="E24" s="684">
        <v>1355</v>
      </c>
      <c r="F24" s="414">
        <v>0</v>
      </c>
      <c r="G24" s="615">
        <v>2145855</v>
      </c>
      <c r="H24" s="414">
        <v>0.2</v>
      </c>
    </row>
    <row r="25" spans="2:8" ht="14.25" customHeight="1">
      <c r="B25" s="780"/>
      <c r="C25" s="22" t="s">
        <v>141</v>
      </c>
      <c r="D25" s="21" t="s">
        <v>134</v>
      </c>
      <c r="E25" s="684">
        <v>404100</v>
      </c>
      <c r="F25" s="414">
        <v>11.4</v>
      </c>
      <c r="G25" s="615">
        <v>87846402</v>
      </c>
      <c r="H25" s="414">
        <v>6.4</v>
      </c>
    </row>
    <row r="26" spans="2:8" ht="14.25" customHeight="1">
      <c r="B26" s="780"/>
      <c r="C26" s="22" t="s">
        <v>142</v>
      </c>
      <c r="D26" s="21" t="s">
        <v>135</v>
      </c>
      <c r="E26" s="684">
        <v>366937</v>
      </c>
      <c r="F26" s="414">
        <v>10.4</v>
      </c>
      <c r="G26" s="616">
        <v>347704238</v>
      </c>
      <c r="H26" s="414">
        <v>25.2</v>
      </c>
    </row>
    <row r="27" spans="2:8" ht="14.25" customHeight="1">
      <c r="B27" s="780"/>
      <c r="C27" s="22" t="s">
        <v>143</v>
      </c>
      <c r="D27" s="21" t="s">
        <v>136</v>
      </c>
      <c r="E27" s="684">
        <v>1006</v>
      </c>
      <c r="F27" s="414">
        <v>0</v>
      </c>
      <c r="G27" s="616">
        <v>25774329</v>
      </c>
      <c r="H27" s="414">
        <v>1.9</v>
      </c>
    </row>
    <row r="28" spans="2:8" ht="14.25" customHeight="1">
      <c r="B28" s="780"/>
      <c r="C28" s="22" t="s">
        <v>144</v>
      </c>
      <c r="D28" s="21" t="s">
        <v>137</v>
      </c>
      <c r="E28" s="684">
        <v>36952</v>
      </c>
      <c r="F28" s="414">
        <v>1</v>
      </c>
      <c r="G28" s="616">
        <v>47843554</v>
      </c>
      <c r="H28" s="414">
        <v>3.5</v>
      </c>
    </row>
    <row r="29" spans="2:8" ht="14.25" customHeight="1">
      <c r="B29" s="780"/>
      <c r="C29" s="22" t="s">
        <v>145</v>
      </c>
      <c r="D29" s="21" t="s">
        <v>415</v>
      </c>
      <c r="E29" s="684">
        <v>63476</v>
      </c>
      <c r="F29" s="414">
        <v>1.8</v>
      </c>
      <c r="G29" s="20">
        <v>56111680</v>
      </c>
      <c r="H29" s="414">
        <v>4.1</v>
      </c>
    </row>
    <row r="30" spans="2:8" ht="14.25" customHeight="1">
      <c r="B30" s="780"/>
      <c r="C30" s="22" t="s">
        <v>146</v>
      </c>
      <c r="D30" s="21" t="s">
        <v>416</v>
      </c>
      <c r="E30" s="684">
        <v>793665</v>
      </c>
      <c r="F30" s="414">
        <v>22.5</v>
      </c>
      <c r="G30" s="616">
        <v>425691268</v>
      </c>
      <c r="H30" s="414">
        <v>30.9</v>
      </c>
    </row>
    <row r="31" spans="2:8" ht="14.25" customHeight="1">
      <c r="B31" s="780"/>
      <c r="C31" s="22" t="s">
        <v>147</v>
      </c>
      <c r="D31" s="21" t="s">
        <v>417</v>
      </c>
      <c r="E31" s="684">
        <v>28052</v>
      </c>
      <c r="F31" s="414">
        <v>0.8</v>
      </c>
      <c r="G31" s="616">
        <v>116454952</v>
      </c>
      <c r="H31" s="414">
        <v>8.5</v>
      </c>
    </row>
    <row r="32" spans="2:8" ht="14.25" customHeight="1">
      <c r="B32" s="780"/>
      <c r="C32" s="22" t="s">
        <v>148</v>
      </c>
      <c r="D32" s="21" t="s">
        <v>418</v>
      </c>
      <c r="E32" s="684">
        <v>271162</v>
      </c>
      <c r="F32" s="414">
        <v>7.7</v>
      </c>
      <c r="G32" s="616">
        <v>35974949</v>
      </c>
      <c r="H32" s="414">
        <v>2.6</v>
      </c>
    </row>
    <row r="33" spans="2:8" ht="14.25" customHeight="1">
      <c r="B33" s="780"/>
      <c r="C33" s="22" t="s">
        <v>149</v>
      </c>
      <c r="D33" s="21" t="s">
        <v>419</v>
      </c>
      <c r="E33" s="684">
        <v>169470</v>
      </c>
      <c r="F33" s="414">
        <v>4.8</v>
      </c>
      <c r="G33" s="616">
        <v>29231005</v>
      </c>
      <c r="H33" s="414">
        <v>2.1</v>
      </c>
    </row>
    <row r="34" spans="2:8" ht="14.25" customHeight="1">
      <c r="B34" s="780"/>
      <c r="C34" s="22" t="s">
        <v>150</v>
      </c>
      <c r="D34" s="21" t="s">
        <v>420</v>
      </c>
      <c r="E34" s="684">
        <v>440482</v>
      </c>
      <c r="F34" s="414">
        <v>12.5</v>
      </c>
      <c r="G34" s="616">
        <v>20724627</v>
      </c>
      <c r="H34" s="414">
        <v>1.5</v>
      </c>
    </row>
    <row r="35" spans="2:8" ht="14.25" customHeight="1">
      <c r="B35" s="780"/>
      <c r="C35" s="22" t="s">
        <v>151</v>
      </c>
      <c r="D35" s="21" t="s">
        <v>421</v>
      </c>
      <c r="E35" s="684">
        <v>339063</v>
      </c>
      <c r="F35" s="414">
        <v>9.6</v>
      </c>
      <c r="G35" s="616">
        <v>36864997</v>
      </c>
      <c r="H35" s="414">
        <v>2.7</v>
      </c>
    </row>
    <row r="36" spans="2:8" ht="14.25" customHeight="1">
      <c r="B36" s="780"/>
      <c r="C36" s="22" t="s">
        <v>152</v>
      </c>
      <c r="D36" s="21" t="s">
        <v>422</v>
      </c>
      <c r="E36" s="684">
        <v>102726</v>
      </c>
      <c r="F36" s="414">
        <v>2.9</v>
      </c>
      <c r="G36" s="616">
        <v>14088540</v>
      </c>
      <c r="H36" s="414">
        <v>1</v>
      </c>
    </row>
    <row r="37" spans="2:8" ht="14.25" customHeight="1">
      <c r="B37" s="780"/>
      <c r="C37" s="22" t="s">
        <v>153</v>
      </c>
      <c r="D37" s="21" t="s">
        <v>423</v>
      </c>
      <c r="E37" s="684">
        <v>264726</v>
      </c>
      <c r="F37" s="414">
        <v>7.5</v>
      </c>
      <c r="G37" s="616">
        <v>84825246</v>
      </c>
      <c r="H37" s="414">
        <v>6.2</v>
      </c>
    </row>
    <row r="38" spans="2:8" ht="14.25" customHeight="1">
      <c r="B38" s="780"/>
      <c r="C38" s="22" t="s">
        <v>154</v>
      </c>
      <c r="D38" s="21" t="s">
        <v>138</v>
      </c>
      <c r="E38" s="684">
        <v>5930</v>
      </c>
      <c r="F38" s="414">
        <v>0.2</v>
      </c>
      <c r="G38" s="20">
        <v>8476147</v>
      </c>
      <c r="H38" s="414">
        <v>0.6</v>
      </c>
    </row>
    <row r="39" spans="2:8" ht="14.25" customHeight="1">
      <c r="B39" s="780"/>
      <c r="C39" s="12" t="s">
        <v>89</v>
      </c>
      <c r="D39" s="42" t="s">
        <v>189</v>
      </c>
      <c r="E39" s="685">
        <v>217364</v>
      </c>
      <c r="F39" s="415">
        <v>6.2</v>
      </c>
      <c r="G39" s="682">
        <v>34070788</v>
      </c>
      <c r="H39" s="415">
        <v>2.5</v>
      </c>
    </row>
    <row r="40" spans="2:8" ht="14.25" customHeight="1">
      <c r="B40" s="775" t="s">
        <v>204</v>
      </c>
      <c r="C40" s="40" t="s">
        <v>177</v>
      </c>
      <c r="D40" s="41" t="s">
        <v>171</v>
      </c>
      <c r="E40" s="735">
        <v>4.4</v>
      </c>
      <c r="F40" s="736"/>
      <c r="G40" s="735">
        <v>2.2</v>
      </c>
      <c r="H40" s="736"/>
    </row>
    <row r="41" spans="2:8" ht="14.25" customHeight="1">
      <c r="B41" s="775"/>
      <c r="C41" s="27" t="s">
        <v>179</v>
      </c>
      <c r="D41" s="28" t="s">
        <v>180</v>
      </c>
      <c r="E41" s="737">
        <v>1.8</v>
      </c>
      <c r="F41" s="738"/>
      <c r="G41" s="737">
        <v>1.4</v>
      </c>
      <c r="H41" s="738"/>
    </row>
    <row r="42" spans="2:8" ht="14.25" customHeight="1">
      <c r="B42" s="775"/>
      <c r="C42" s="22" t="s">
        <v>140</v>
      </c>
      <c r="D42" s="21" t="s">
        <v>413</v>
      </c>
      <c r="E42" s="737">
        <v>0.5</v>
      </c>
      <c r="F42" s="738"/>
      <c r="G42" s="737">
        <v>0.3</v>
      </c>
      <c r="H42" s="738"/>
    </row>
    <row r="43" spans="2:8" ht="14.25" customHeight="1">
      <c r="B43" s="775"/>
      <c r="C43" s="22" t="s">
        <v>141</v>
      </c>
      <c r="D43" s="21" t="s">
        <v>134</v>
      </c>
      <c r="E43" s="737">
        <v>5.1</v>
      </c>
      <c r="F43" s="738"/>
      <c r="G43" s="737">
        <v>3.1</v>
      </c>
      <c r="H43" s="738"/>
    </row>
    <row r="44" spans="2:8" ht="14.25" customHeight="1">
      <c r="B44" s="775"/>
      <c r="C44" s="22" t="s">
        <v>142</v>
      </c>
      <c r="D44" s="21" t="s">
        <v>135</v>
      </c>
      <c r="E44" s="737">
        <v>5.5</v>
      </c>
      <c r="F44" s="738"/>
      <c r="G44" s="737">
        <v>1.9</v>
      </c>
      <c r="H44" s="738"/>
    </row>
    <row r="45" spans="2:8" ht="14.25" customHeight="1">
      <c r="B45" s="775"/>
      <c r="C45" s="22" t="s">
        <v>143</v>
      </c>
      <c r="D45" s="21" t="s">
        <v>136</v>
      </c>
      <c r="E45" s="737">
        <v>3.7</v>
      </c>
      <c r="F45" s="738"/>
      <c r="G45" s="737">
        <v>0.4</v>
      </c>
      <c r="H45" s="738"/>
    </row>
    <row r="46" spans="2:8" ht="14.25" customHeight="1">
      <c r="B46" s="775"/>
      <c r="C46" s="22" t="s">
        <v>144</v>
      </c>
      <c r="D46" s="21" t="s">
        <v>137</v>
      </c>
      <c r="E46" s="737">
        <v>3</v>
      </c>
      <c r="F46" s="738"/>
      <c r="G46" s="737">
        <v>0.4</v>
      </c>
      <c r="H46" s="738"/>
    </row>
    <row r="47" spans="2:8" ht="14.25" customHeight="1">
      <c r="B47" s="775"/>
      <c r="C47" s="22" t="s">
        <v>145</v>
      </c>
      <c r="D47" s="21" t="s">
        <v>415</v>
      </c>
      <c r="E47" s="737">
        <v>4.4</v>
      </c>
      <c r="F47" s="738"/>
      <c r="G47" s="737">
        <v>2.4</v>
      </c>
      <c r="H47" s="738"/>
    </row>
    <row r="48" spans="2:8" ht="14.25" customHeight="1">
      <c r="B48" s="775"/>
      <c r="C48" s="22" t="s">
        <v>146</v>
      </c>
      <c r="D48" s="21" t="s">
        <v>416</v>
      </c>
      <c r="E48" s="737">
        <v>3.9</v>
      </c>
      <c r="F48" s="738"/>
      <c r="G48" s="737">
        <v>2.2</v>
      </c>
      <c r="H48" s="738"/>
    </row>
    <row r="49" spans="2:8" ht="14.25" customHeight="1">
      <c r="B49" s="775"/>
      <c r="C49" s="22" t="s">
        <v>147</v>
      </c>
      <c r="D49" s="21" t="s">
        <v>417</v>
      </c>
      <c r="E49" s="737">
        <v>3.5</v>
      </c>
      <c r="F49" s="738"/>
      <c r="G49" s="737">
        <v>1.8</v>
      </c>
      <c r="H49" s="738"/>
    </row>
    <row r="50" spans="2:8" ht="14.25" customHeight="1">
      <c r="B50" s="775"/>
      <c r="C50" s="22" t="s">
        <v>148</v>
      </c>
      <c r="D50" s="21" t="s">
        <v>418</v>
      </c>
      <c r="E50" s="737">
        <v>4.7</v>
      </c>
      <c r="F50" s="738"/>
      <c r="G50" s="737">
        <v>2.9</v>
      </c>
      <c r="H50" s="738"/>
    </row>
    <row r="51" spans="2:8" ht="14.25" customHeight="1">
      <c r="B51" s="775"/>
      <c r="C51" s="22" t="s">
        <v>149</v>
      </c>
      <c r="D51" s="21" t="s">
        <v>419</v>
      </c>
      <c r="E51" s="737">
        <v>3.9</v>
      </c>
      <c r="F51" s="738"/>
      <c r="G51" s="737">
        <v>3.9</v>
      </c>
      <c r="H51" s="738"/>
    </row>
    <row r="52" spans="2:11" ht="14.25" customHeight="1">
      <c r="B52" s="775"/>
      <c r="C52" s="22" t="s">
        <v>150</v>
      </c>
      <c r="D52" s="21" t="s">
        <v>420</v>
      </c>
      <c r="E52" s="737">
        <v>3.7</v>
      </c>
      <c r="F52" s="738"/>
      <c r="G52" s="737">
        <v>3.3</v>
      </c>
      <c r="H52" s="738"/>
      <c r="I52" s="195"/>
      <c r="J52" s="20"/>
      <c r="K52" s="195"/>
    </row>
    <row r="53" spans="2:11" ht="14.25" customHeight="1">
      <c r="B53" s="775"/>
      <c r="C53" s="22" t="s">
        <v>151</v>
      </c>
      <c r="D53" s="21" t="s">
        <v>421</v>
      </c>
      <c r="E53" s="737">
        <v>4.6</v>
      </c>
      <c r="F53" s="738"/>
      <c r="G53" s="737">
        <v>2</v>
      </c>
      <c r="H53" s="738"/>
      <c r="I53" s="195"/>
      <c r="J53" s="20"/>
      <c r="K53" s="195"/>
    </row>
    <row r="54" spans="2:11" ht="14.25" customHeight="1">
      <c r="B54" s="775"/>
      <c r="C54" s="22" t="s">
        <v>152</v>
      </c>
      <c r="D54" s="21" t="s">
        <v>422</v>
      </c>
      <c r="E54" s="737">
        <v>5.5</v>
      </c>
      <c r="F54" s="738"/>
      <c r="G54" s="737">
        <v>3.5</v>
      </c>
      <c r="H54" s="738"/>
      <c r="I54" s="195"/>
      <c r="J54" s="20"/>
      <c r="K54" s="195"/>
    </row>
    <row r="55" spans="2:11" ht="14.25" customHeight="1">
      <c r="B55" s="775"/>
      <c r="C55" s="22" t="s">
        <v>153</v>
      </c>
      <c r="D55" s="21" t="s">
        <v>423</v>
      </c>
      <c r="E55" s="737">
        <v>4.5</v>
      </c>
      <c r="F55" s="738"/>
      <c r="G55" s="737">
        <v>3.6</v>
      </c>
      <c r="H55" s="738"/>
      <c r="I55" s="195"/>
      <c r="J55" s="20"/>
      <c r="K55" s="195"/>
    </row>
    <row r="56" spans="2:11" ht="14.25" customHeight="1">
      <c r="B56" s="775"/>
      <c r="C56" s="22" t="s">
        <v>154</v>
      </c>
      <c r="D56" s="21" t="s">
        <v>138</v>
      </c>
      <c r="E56" s="737">
        <v>1</v>
      </c>
      <c r="F56" s="738"/>
      <c r="G56" s="737">
        <v>1.5</v>
      </c>
      <c r="H56" s="738"/>
      <c r="I56" s="195"/>
      <c r="J56" s="20"/>
      <c r="K56" s="195"/>
    </row>
    <row r="57" spans="2:11" ht="14.25" customHeight="1">
      <c r="B57" s="775"/>
      <c r="C57" s="12" t="s">
        <v>89</v>
      </c>
      <c r="D57" s="42" t="s">
        <v>189</v>
      </c>
      <c r="E57" s="726">
        <v>3.6</v>
      </c>
      <c r="F57" s="727"/>
      <c r="G57" s="726">
        <v>2.5</v>
      </c>
      <c r="H57" s="727"/>
      <c r="I57" s="195"/>
      <c r="J57" s="20"/>
      <c r="K57" s="195"/>
    </row>
    <row r="58" spans="2:11" ht="14.25" customHeight="1">
      <c r="B58" s="253" t="s">
        <v>321</v>
      </c>
      <c r="C58" s="253"/>
      <c r="I58" s="195"/>
      <c r="J58" s="20"/>
      <c r="K58" s="195"/>
    </row>
    <row r="59" spans="2:11" ht="14.25" customHeight="1">
      <c r="B59" s="253" t="s">
        <v>337</v>
      </c>
      <c r="C59" s="253"/>
      <c r="I59" s="195"/>
      <c r="J59" s="20"/>
      <c r="K59" s="195"/>
    </row>
    <row r="60" spans="3:11" ht="15" customHeight="1">
      <c r="C60" s="15"/>
      <c r="D60" s="11"/>
      <c r="E60" s="16"/>
      <c r="F60" s="43"/>
      <c r="G60" s="16"/>
      <c r="H60" s="43"/>
      <c r="I60" s="195"/>
      <c r="J60" s="20"/>
      <c r="K60" s="195"/>
    </row>
    <row r="61" spans="3:11" ht="15" customHeight="1">
      <c r="C61" s="715" t="s">
        <v>279</v>
      </c>
      <c r="D61" s="715"/>
      <c r="I61" s="195"/>
      <c r="J61" s="20"/>
      <c r="K61" s="195"/>
    </row>
    <row r="62" spans="9:11" ht="15" customHeight="1">
      <c r="I62" s="195"/>
      <c r="J62" s="20"/>
      <c r="K62" s="195"/>
    </row>
    <row r="63" spans="9:11" ht="15" customHeight="1">
      <c r="I63" s="195"/>
      <c r="J63" s="20"/>
      <c r="K63" s="195"/>
    </row>
  </sheetData>
  <sheetProtection/>
  <mergeCells count="43">
    <mergeCell ref="B2:D3"/>
    <mergeCell ref="E2:E3"/>
    <mergeCell ref="G2:G3"/>
    <mergeCell ref="B4:B21"/>
    <mergeCell ref="B22:B39"/>
    <mergeCell ref="B40:B57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7:F57"/>
    <mergeCell ref="G57:H57"/>
    <mergeCell ref="C61:D61"/>
    <mergeCell ref="E54:F54"/>
    <mergeCell ref="G54:H54"/>
    <mergeCell ref="E55:F55"/>
    <mergeCell ref="G55:H55"/>
    <mergeCell ref="E56:F56"/>
    <mergeCell ref="G56:H56"/>
  </mergeCells>
  <hyperlinks>
    <hyperlink ref="C61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H14"/>
  <sheetViews>
    <sheetView showGridLines="0" zoomScalePageLayoutView="0" workbookViewId="0" topLeftCell="A1">
      <selection activeCell="K11" sqref="K11"/>
    </sheetView>
  </sheetViews>
  <sheetFormatPr defaultColWidth="10.625" defaultRowHeight="13.5"/>
  <cols>
    <col min="1" max="1" width="1.37890625" style="131" customWidth="1"/>
    <col min="2" max="2" width="11.25390625" style="154" customWidth="1"/>
    <col min="3" max="3" width="15.00390625" style="78" customWidth="1"/>
    <col min="4" max="4" width="5.00390625" style="78" customWidth="1"/>
    <col min="5" max="5" width="3.25390625" style="78" customWidth="1"/>
    <col min="6" max="6" width="11.25390625" style="154" customWidth="1"/>
    <col min="7" max="7" width="15.00390625" style="78" customWidth="1"/>
    <col min="8" max="8" width="5.00390625" style="78" customWidth="1"/>
    <col min="9" max="16384" width="10.625" style="131" customWidth="1"/>
  </cols>
  <sheetData>
    <row r="1" ht="14.25">
      <c r="B1" s="365" t="s">
        <v>758</v>
      </c>
    </row>
    <row r="2" spans="2:8" ht="17.25" customHeight="1">
      <c r="B2" s="250" t="s">
        <v>759</v>
      </c>
      <c r="C2" s="250"/>
      <c r="D2" s="250"/>
      <c r="E2" s="250"/>
      <c r="F2" s="250" t="s">
        <v>760</v>
      </c>
      <c r="G2" s="250"/>
      <c r="H2" s="250"/>
    </row>
    <row r="3" spans="2:8" s="134" customFormat="1" ht="13.5" customHeight="1">
      <c r="B3" s="781" t="s">
        <v>0</v>
      </c>
      <c r="C3" s="902" t="s">
        <v>247</v>
      </c>
      <c r="D3" s="243"/>
      <c r="E3" s="247"/>
      <c r="F3" s="781" t="s">
        <v>0</v>
      </c>
      <c r="G3" s="902" t="s">
        <v>247</v>
      </c>
      <c r="H3" s="243"/>
    </row>
    <row r="4" spans="2:8" s="134" customFormat="1" ht="21.75" customHeight="1">
      <c r="B4" s="876"/>
      <c r="C4" s="909"/>
      <c r="D4" s="244" t="s">
        <v>213</v>
      </c>
      <c r="E4" s="245"/>
      <c r="F4" s="876"/>
      <c r="G4" s="909"/>
      <c r="H4" s="244" t="s">
        <v>213</v>
      </c>
    </row>
    <row r="5" spans="2:8" s="138" customFormat="1" ht="15" customHeight="1">
      <c r="B5" s="246" t="s">
        <v>408</v>
      </c>
      <c r="C5" s="139">
        <v>116454952</v>
      </c>
      <c r="D5" s="140"/>
      <c r="E5" s="114"/>
      <c r="F5" s="408" t="s">
        <v>408</v>
      </c>
      <c r="G5" s="139">
        <v>84825246</v>
      </c>
      <c r="H5" s="140"/>
    </row>
    <row r="6" spans="2:8" s="138" customFormat="1" ht="6.75" customHeight="1">
      <c r="B6" s="141"/>
      <c r="C6" s="142"/>
      <c r="D6" s="143"/>
      <c r="E6" s="114"/>
      <c r="F6" s="409"/>
      <c r="G6" s="142"/>
      <c r="H6" s="143"/>
    </row>
    <row r="7" spans="2:8" s="138" customFormat="1" ht="15" customHeight="1">
      <c r="B7" s="144" t="s">
        <v>124</v>
      </c>
      <c r="C7" s="145">
        <v>97340579</v>
      </c>
      <c r="D7" s="146">
        <v>1</v>
      </c>
      <c r="E7" s="114"/>
      <c r="F7" s="407" t="s">
        <v>124</v>
      </c>
      <c r="G7" s="145">
        <v>47309664</v>
      </c>
      <c r="H7" s="146">
        <v>1</v>
      </c>
    </row>
    <row r="8" spans="2:8" s="138" customFormat="1" ht="15" customHeight="1">
      <c r="B8" s="144" t="s">
        <v>125</v>
      </c>
      <c r="C8" s="145">
        <v>6008358</v>
      </c>
      <c r="D8" s="146">
        <v>2</v>
      </c>
      <c r="E8" s="114"/>
      <c r="F8" s="407" t="s">
        <v>125</v>
      </c>
      <c r="G8" s="145">
        <v>3511947</v>
      </c>
      <c r="H8" s="146">
        <v>2</v>
      </c>
    </row>
    <row r="9" spans="2:8" ht="15" customHeight="1">
      <c r="B9" s="147" t="s">
        <v>128</v>
      </c>
      <c r="C9" s="148">
        <v>2117175</v>
      </c>
      <c r="D9" s="149">
        <v>3</v>
      </c>
      <c r="E9" s="114"/>
      <c r="F9" s="410" t="s">
        <v>128</v>
      </c>
      <c r="G9" s="148">
        <v>3022234</v>
      </c>
      <c r="H9" s="149">
        <v>3</v>
      </c>
    </row>
    <row r="10" spans="2:8" ht="15" customHeight="1">
      <c r="B10" s="144" t="s">
        <v>126</v>
      </c>
      <c r="C10" s="145">
        <v>926244</v>
      </c>
      <c r="D10" s="146">
        <v>4</v>
      </c>
      <c r="E10" s="114"/>
      <c r="F10" s="407" t="s">
        <v>127</v>
      </c>
      <c r="G10" s="145">
        <v>2389433</v>
      </c>
      <c r="H10" s="146">
        <v>4</v>
      </c>
    </row>
    <row r="11" spans="2:8" ht="15" customHeight="1">
      <c r="B11" s="150" t="s">
        <v>133</v>
      </c>
      <c r="C11" s="151">
        <v>711488</v>
      </c>
      <c r="D11" s="152">
        <v>5</v>
      </c>
      <c r="E11" s="114"/>
      <c r="F11" s="411" t="s">
        <v>126</v>
      </c>
      <c r="G11" s="151">
        <v>2295581</v>
      </c>
      <c r="H11" s="152">
        <v>5</v>
      </c>
    </row>
    <row r="12" spans="2:8" ht="12" customHeight="1">
      <c r="B12" s="910" t="s">
        <v>259</v>
      </c>
      <c r="C12" s="910"/>
      <c r="D12" s="910"/>
      <c r="E12" s="910"/>
      <c r="F12" s="910"/>
      <c r="G12" s="910"/>
      <c r="H12" s="910"/>
    </row>
    <row r="13" ht="7.5" customHeight="1"/>
    <row r="14" spans="2:4" ht="14.25">
      <c r="B14" s="715" t="s">
        <v>279</v>
      </c>
      <c r="C14" s="715"/>
      <c r="D14" s="327"/>
    </row>
  </sheetData>
  <sheetProtection/>
  <mergeCells count="6">
    <mergeCell ref="B3:B4"/>
    <mergeCell ref="C3:C4"/>
    <mergeCell ref="F3:F4"/>
    <mergeCell ref="G3:G4"/>
    <mergeCell ref="B12:H12"/>
    <mergeCell ref="B14:C14"/>
  </mergeCells>
  <hyperlinks>
    <hyperlink ref="B14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B1:S92"/>
  <sheetViews>
    <sheetView showGridLines="0" zoomScalePageLayoutView="0" workbookViewId="0" topLeftCell="A1">
      <selection activeCell="N83" sqref="N83"/>
    </sheetView>
  </sheetViews>
  <sheetFormatPr defaultColWidth="10.625" defaultRowHeight="13.5"/>
  <cols>
    <col min="1" max="1" width="1.37890625" style="39" customWidth="1"/>
    <col min="2" max="2" width="11.625" style="39" customWidth="1"/>
    <col min="3" max="3" width="10.875" style="39" customWidth="1"/>
    <col min="4" max="4" width="8.25390625" style="39" customWidth="1"/>
    <col min="5" max="5" width="10.375" style="39" customWidth="1"/>
    <col min="6" max="6" width="8.125" style="39" customWidth="1"/>
    <col min="7" max="7" width="9.875" style="39" customWidth="1"/>
    <col min="8" max="8" width="8.00390625" style="39" customWidth="1"/>
    <col min="9" max="9" width="9.75390625" style="39" customWidth="1"/>
    <col min="10" max="10" width="8.00390625" style="39" customWidth="1"/>
    <col min="11" max="11" width="10.375" style="39" customWidth="1"/>
    <col min="12" max="12" width="7.75390625" style="39" customWidth="1"/>
    <col min="13" max="13" width="8.75390625" style="39" customWidth="1"/>
    <col min="14" max="14" width="8.00390625" style="39" customWidth="1"/>
    <col min="15" max="15" width="1.12109375" style="39" customWidth="1"/>
    <col min="16" max="16384" width="10.625" style="39" customWidth="1"/>
  </cols>
  <sheetData>
    <row r="1" spans="2:15" ht="18.75" customHeight="1">
      <c r="B1" s="107" t="s">
        <v>350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5" customHeight="1">
      <c r="B2" s="911"/>
      <c r="C2" s="914" t="s">
        <v>212</v>
      </c>
      <c r="D2" s="798"/>
      <c r="E2" s="798"/>
      <c r="F2" s="798"/>
      <c r="G2" s="798"/>
      <c r="H2" s="798"/>
      <c r="I2" s="798" t="s">
        <v>88</v>
      </c>
      <c r="J2" s="798"/>
      <c r="K2" s="798"/>
      <c r="L2" s="798"/>
      <c r="M2" s="798"/>
      <c r="N2" s="798"/>
      <c r="O2" s="48"/>
    </row>
    <row r="3" spans="2:15" ht="7.5" customHeight="1">
      <c r="B3" s="912"/>
      <c r="C3" s="781" t="s">
        <v>186</v>
      </c>
      <c r="D3" s="69"/>
      <c r="E3" s="781" t="s">
        <v>287</v>
      </c>
      <c r="F3" s="69"/>
      <c r="G3" s="782" t="s">
        <v>193</v>
      </c>
      <c r="H3" s="784" t="s">
        <v>249</v>
      </c>
      <c r="I3" s="781" t="s">
        <v>186</v>
      </c>
      <c r="J3" s="69"/>
      <c r="K3" s="781" t="s">
        <v>287</v>
      </c>
      <c r="L3" s="69"/>
      <c r="M3" s="782" t="s">
        <v>193</v>
      </c>
      <c r="N3" s="784" t="s">
        <v>249</v>
      </c>
      <c r="O3" s="48"/>
    </row>
    <row r="4" spans="2:15" ht="25.5" customHeight="1">
      <c r="B4" s="913"/>
      <c r="C4" s="721"/>
      <c r="D4" s="70" t="s">
        <v>92</v>
      </c>
      <c r="E4" s="721"/>
      <c r="F4" s="70" t="s">
        <v>92</v>
      </c>
      <c r="G4" s="783"/>
      <c r="H4" s="785"/>
      <c r="I4" s="721"/>
      <c r="J4" s="70" t="s">
        <v>92</v>
      </c>
      <c r="K4" s="721"/>
      <c r="L4" s="70" t="s">
        <v>92</v>
      </c>
      <c r="M4" s="783"/>
      <c r="N4" s="785"/>
      <c r="O4" s="49"/>
    </row>
    <row r="5" spans="2:15" ht="13.5" customHeight="1">
      <c r="B5" s="56" t="s">
        <v>6</v>
      </c>
      <c r="C5" s="57">
        <v>258199</v>
      </c>
      <c r="D5" s="58">
        <v>100</v>
      </c>
      <c r="E5" s="686">
        <v>259478</v>
      </c>
      <c r="F5" s="687">
        <v>100</v>
      </c>
      <c r="G5" s="688">
        <v>1279</v>
      </c>
      <c r="H5" s="689">
        <v>0.5</v>
      </c>
      <c r="I5" s="686">
        <v>2492294</v>
      </c>
      <c r="J5" s="687">
        <v>100</v>
      </c>
      <c r="K5" s="686">
        <v>2577264</v>
      </c>
      <c r="L5" s="687">
        <v>100</v>
      </c>
      <c r="M5" s="688">
        <v>84970</v>
      </c>
      <c r="N5" s="689">
        <v>3.4</v>
      </c>
      <c r="O5" s="50"/>
    </row>
    <row r="6" spans="2:15" ht="13.5" customHeight="1">
      <c r="B6" s="59" t="s">
        <v>7</v>
      </c>
      <c r="C6" s="60">
        <v>238870</v>
      </c>
      <c r="D6" s="55">
        <v>92.5</v>
      </c>
      <c r="E6" s="690">
        <v>240405</v>
      </c>
      <c r="F6" s="691">
        <v>92.6</v>
      </c>
      <c r="G6" s="692">
        <v>1535</v>
      </c>
      <c r="H6" s="693">
        <v>0.6</v>
      </c>
      <c r="I6" s="690">
        <v>2303277</v>
      </c>
      <c r="J6" s="691">
        <v>92.4</v>
      </c>
      <c r="K6" s="690">
        <v>2382179</v>
      </c>
      <c r="L6" s="691">
        <v>92.4</v>
      </c>
      <c r="M6" s="692">
        <v>78902</v>
      </c>
      <c r="N6" s="693">
        <v>3.4</v>
      </c>
      <c r="O6" s="49"/>
    </row>
    <row r="7" spans="2:15" ht="13.5" customHeight="1">
      <c r="B7" s="59" t="s">
        <v>168</v>
      </c>
      <c r="C7" s="60">
        <v>19329</v>
      </c>
      <c r="D7" s="55">
        <v>7.5</v>
      </c>
      <c r="E7" s="690">
        <v>19073</v>
      </c>
      <c r="F7" s="691">
        <v>7.4</v>
      </c>
      <c r="G7" s="692">
        <v>-256</v>
      </c>
      <c r="H7" s="693">
        <v>-1.3</v>
      </c>
      <c r="I7" s="690">
        <v>189017</v>
      </c>
      <c r="J7" s="691">
        <v>7.6</v>
      </c>
      <c r="K7" s="690">
        <v>195085</v>
      </c>
      <c r="L7" s="691">
        <v>7.6</v>
      </c>
      <c r="M7" s="692">
        <v>6068</v>
      </c>
      <c r="N7" s="693">
        <v>3.2</v>
      </c>
      <c r="O7" s="49"/>
    </row>
    <row r="8" spans="2:15" ht="13.5" customHeight="1">
      <c r="B8" s="59"/>
      <c r="C8" s="64"/>
      <c r="D8" s="55"/>
      <c r="E8" s="694"/>
      <c r="F8" s="691"/>
      <c r="G8" s="692"/>
      <c r="H8" s="693"/>
      <c r="I8" s="694"/>
      <c r="J8" s="691"/>
      <c r="K8" s="694"/>
      <c r="L8" s="691"/>
      <c r="M8" s="692"/>
      <c r="N8" s="693"/>
      <c r="O8" s="49"/>
    </row>
    <row r="9" spans="2:15" ht="13.5" customHeight="1">
      <c r="B9" s="59" t="s">
        <v>8</v>
      </c>
      <c r="C9" s="51">
        <v>43801</v>
      </c>
      <c r="D9" s="55">
        <v>17</v>
      </c>
      <c r="E9" s="51">
        <v>45092</v>
      </c>
      <c r="F9" s="691">
        <v>17.4</v>
      </c>
      <c r="G9" s="692">
        <v>1291</v>
      </c>
      <c r="H9" s="693">
        <v>2.9</v>
      </c>
      <c r="I9" s="47">
        <v>483588</v>
      </c>
      <c r="J9" s="691">
        <v>19.4</v>
      </c>
      <c r="K9" s="47">
        <v>505680</v>
      </c>
      <c r="L9" s="691">
        <v>19.6</v>
      </c>
      <c r="M9" s="692">
        <v>22092</v>
      </c>
      <c r="N9" s="693">
        <v>4.6</v>
      </c>
      <c r="O9" s="49"/>
    </row>
    <row r="10" spans="2:15" ht="13.5" customHeight="1">
      <c r="B10" s="59" t="s">
        <v>9</v>
      </c>
      <c r="C10" s="51">
        <v>2265</v>
      </c>
      <c r="D10" s="55">
        <v>0.9</v>
      </c>
      <c r="E10" s="51">
        <v>2320</v>
      </c>
      <c r="F10" s="691">
        <v>0.9</v>
      </c>
      <c r="G10" s="692">
        <v>55</v>
      </c>
      <c r="H10" s="693">
        <v>2.4</v>
      </c>
      <c r="I10" s="47">
        <v>22595</v>
      </c>
      <c r="J10" s="691">
        <v>0.9</v>
      </c>
      <c r="K10" s="47">
        <v>24252</v>
      </c>
      <c r="L10" s="691">
        <v>0.9</v>
      </c>
      <c r="M10" s="692">
        <v>1657</v>
      </c>
      <c r="N10" s="693">
        <v>7.3</v>
      </c>
      <c r="O10" s="49"/>
    </row>
    <row r="11" spans="2:15" ht="13.5" customHeight="1">
      <c r="B11" s="59" t="s">
        <v>10</v>
      </c>
      <c r="C11" s="51">
        <v>4943</v>
      </c>
      <c r="D11" s="55">
        <v>1.9</v>
      </c>
      <c r="E11" s="51">
        <v>5092</v>
      </c>
      <c r="F11" s="691">
        <v>2</v>
      </c>
      <c r="G11" s="692">
        <v>149</v>
      </c>
      <c r="H11" s="693">
        <v>3</v>
      </c>
      <c r="I11" s="47">
        <v>58866</v>
      </c>
      <c r="J11" s="691">
        <v>2.4</v>
      </c>
      <c r="K11" s="47">
        <v>58851</v>
      </c>
      <c r="L11" s="691">
        <v>2.3</v>
      </c>
      <c r="M11" s="692">
        <v>-15</v>
      </c>
      <c r="N11" s="693">
        <v>0</v>
      </c>
      <c r="O11" s="49"/>
    </row>
    <row r="12" spans="2:15" ht="13.5" customHeight="1">
      <c r="B12" s="59" t="s">
        <v>11</v>
      </c>
      <c r="C12" s="51">
        <v>7551</v>
      </c>
      <c r="D12" s="55">
        <v>2.9</v>
      </c>
      <c r="E12" s="51">
        <v>8245</v>
      </c>
      <c r="F12" s="691">
        <v>3.2</v>
      </c>
      <c r="G12" s="692">
        <v>694</v>
      </c>
      <c r="H12" s="693">
        <v>9.2</v>
      </c>
      <c r="I12" s="47">
        <v>112148</v>
      </c>
      <c r="J12" s="691">
        <v>4.5</v>
      </c>
      <c r="K12" s="47">
        <v>114968</v>
      </c>
      <c r="L12" s="691">
        <v>4.5</v>
      </c>
      <c r="M12" s="692">
        <v>2820</v>
      </c>
      <c r="N12" s="693">
        <v>2.5</v>
      </c>
      <c r="O12" s="49"/>
    </row>
    <row r="13" spans="2:15" ht="13.5" customHeight="1">
      <c r="B13" s="59" t="s">
        <v>12</v>
      </c>
      <c r="C13" s="51">
        <v>4326</v>
      </c>
      <c r="D13" s="55">
        <v>1.7</v>
      </c>
      <c r="E13" s="51">
        <v>4374</v>
      </c>
      <c r="F13" s="691">
        <v>1.7</v>
      </c>
      <c r="G13" s="692">
        <v>48</v>
      </c>
      <c r="H13" s="693">
        <v>1.1</v>
      </c>
      <c r="I13" s="47">
        <v>39319</v>
      </c>
      <c r="J13" s="691">
        <v>1.6</v>
      </c>
      <c r="K13" s="47">
        <v>42168</v>
      </c>
      <c r="L13" s="691">
        <v>1.6</v>
      </c>
      <c r="M13" s="692">
        <v>2849</v>
      </c>
      <c r="N13" s="693">
        <v>7.2</v>
      </c>
      <c r="O13" s="49"/>
    </row>
    <row r="14" spans="2:15" ht="13.5" customHeight="1">
      <c r="B14" s="59" t="s">
        <v>13</v>
      </c>
      <c r="C14" s="51">
        <v>3335</v>
      </c>
      <c r="D14" s="55">
        <v>1.3</v>
      </c>
      <c r="E14" s="51">
        <v>3406</v>
      </c>
      <c r="F14" s="691">
        <v>1.3</v>
      </c>
      <c r="G14" s="692">
        <v>71</v>
      </c>
      <c r="H14" s="693">
        <v>2.1</v>
      </c>
      <c r="I14" s="47">
        <v>40438</v>
      </c>
      <c r="J14" s="691">
        <v>1.6</v>
      </c>
      <c r="K14" s="47">
        <v>44198</v>
      </c>
      <c r="L14" s="691">
        <v>1.7</v>
      </c>
      <c r="M14" s="692">
        <v>3760</v>
      </c>
      <c r="N14" s="693">
        <v>9.3</v>
      </c>
      <c r="O14" s="49"/>
    </row>
    <row r="15" spans="2:15" ht="13.5" customHeight="1">
      <c r="B15" s="59" t="s">
        <v>14</v>
      </c>
      <c r="C15" s="51">
        <v>2571</v>
      </c>
      <c r="D15" s="55">
        <v>1</v>
      </c>
      <c r="E15" s="51">
        <v>2614</v>
      </c>
      <c r="F15" s="691">
        <v>1</v>
      </c>
      <c r="G15" s="692">
        <v>43</v>
      </c>
      <c r="H15" s="693">
        <v>1.7</v>
      </c>
      <c r="I15" s="47">
        <v>26680</v>
      </c>
      <c r="J15" s="691">
        <v>1.1</v>
      </c>
      <c r="K15" s="47">
        <v>27834</v>
      </c>
      <c r="L15" s="691">
        <v>1.1</v>
      </c>
      <c r="M15" s="692">
        <v>1154</v>
      </c>
      <c r="N15" s="693">
        <v>4.3</v>
      </c>
      <c r="O15" s="49"/>
    </row>
    <row r="16" spans="2:15" ht="13.5" customHeight="1">
      <c r="B16" s="59" t="s">
        <v>15</v>
      </c>
      <c r="C16" s="51">
        <v>6333</v>
      </c>
      <c r="D16" s="55">
        <v>2.5</v>
      </c>
      <c r="E16" s="51">
        <v>6503</v>
      </c>
      <c r="F16" s="691">
        <v>2.5</v>
      </c>
      <c r="G16" s="692">
        <v>170</v>
      </c>
      <c r="H16" s="693">
        <v>2.7</v>
      </c>
      <c r="I16" s="47">
        <v>64671</v>
      </c>
      <c r="J16" s="691">
        <v>2.6</v>
      </c>
      <c r="K16" s="47">
        <v>67127</v>
      </c>
      <c r="L16" s="691">
        <v>2.6</v>
      </c>
      <c r="M16" s="692">
        <v>2456</v>
      </c>
      <c r="N16" s="693">
        <v>3.8</v>
      </c>
      <c r="O16" s="49"/>
    </row>
    <row r="17" spans="2:15" ht="13.5" customHeight="1">
      <c r="B17" s="59" t="s">
        <v>16</v>
      </c>
      <c r="C17" s="51">
        <v>4848</v>
      </c>
      <c r="D17" s="55">
        <v>1.9</v>
      </c>
      <c r="E17" s="51">
        <v>4887</v>
      </c>
      <c r="F17" s="691">
        <v>1.9</v>
      </c>
      <c r="G17" s="692">
        <v>39</v>
      </c>
      <c r="H17" s="693">
        <v>0.8</v>
      </c>
      <c r="I17" s="47">
        <v>47067</v>
      </c>
      <c r="J17" s="691">
        <v>1.9</v>
      </c>
      <c r="K17" s="47">
        <v>49713</v>
      </c>
      <c r="L17" s="691">
        <v>1.9</v>
      </c>
      <c r="M17" s="692">
        <v>2646</v>
      </c>
      <c r="N17" s="693">
        <v>5.6</v>
      </c>
      <c r="O17" s="49"/>
    </row>
    <row r="18" spans="2:15" ht="13.5" customHeight="1">
      <c r="B18" s="59" t="s">
        <v>17</v>
      </c>
      <c r="C18" s="51">
        <v>3024</v>
      </c>
      <c r="D18" s="55">
        <v>1.2</v>
      </c>
      <c r="E18" s="51">
        <v>3109</v>
      </c>
      <c r="F18" s="691">
        <v>1.2</v>
      </c>
      <c r="G18" s="692">
        <v>85</v>
      </c>
      <c r="H18" s="693">
        <v>2.8</v>
      </c>
      <c r="I18" s="47">
        <v>27178</v>
      </c>
      <c r="J18" s="691">
        <v>1.1</v>
      </c>
      <c r="K18" s="47">
        <v>28270</v>
      </c>
      <c r="L18" s="691">
        <v>1.1</v>
      </c>
      <c r="M18" s="692">
        <v>1092</v>
      </c>
      <c r="N18" s="693">
        <v>4</v>
      </c>
      <c r="O18" s="49"/>
    </row>
    <row r="19" spans="2:15" ht="13.5" customHeight="1">
      <c r="B19" s="59" t="s">
        <v>18</v>
      </c>
      <c r="C19" s="51">
        <v>4605</v>
      </c>
      <c r="D19" s="55">
        <v>1.8</v>
      </c>
      <c r="E19" s="51">
        <v>4542</v>
      </c>
      <c r="F19" s="691">
        <v>1.8</v>
      </c>
      <c r="G19" s="692">
        <v>-63</v>
      </c>
      <c r="H19" s="693">
        <v>-1.4</v>
      </c>
      <c r="I19" s="47">
        <v>44626</v>
      </c>
      <c r="J19" s="691">
        <v>1.8</v>
      </c>
      <c r="K19" s="47">
        <v>48299</v>
      </c>
      <c r="L19" s="691">
        <v>1.9</v>
      </c>
      <c r="M19" s="692">
        <v>3673</v>
      </c>
      <c r="N19" s="693">
        <v>8.2</v>
      </c>
      <c r="O19" s="49"/>
    </row>
    <row r="20" spans="2:15" ht="13.5" customHeight="1">
      <c r="B20" s="59" t="s">
        <v>19</v>
      </c>
      <c r="C20" s="51">
        <v>11337</v>
      </c>
      <c r="D20" s="55">
        <v>4.4</v>
      </c>
      <c r="E20" s="51">
        <v>11668</v>
      </c>
      <c r="F20" s="691">
        <v>4.5</v>
      </c>
      <c r="G20" s="692">
        <v>331</v>
      </c>
      <c r="H20" s="693">
        <v>2.9</v>
      </c>
      <c r="I20" s="47">
        <v>127523</v>
      </c>
      <c r="J20" s="691">
        <v>5.1</v>
      </c>
      <c r="K20" s="47">
        <v>136202</v>
      </c>
      <c r="L20" s="691">
        <v>5.3</v>
      </c>
      <c r="M20" s="692">
        <v>8679</v>
      </c>
      <c r="N20" s="693">
        <v>6.8</v>
      </c>
      <c r="O20" s="49"/>
    </row>
    <row r="21" spans="2:15" ht="13.5" customHeight="1">
      <c r="B21" s="59" t="s">
        <v>20</v>
      </c>
      <c r="C21" s="51">
        <v>8930</v>
      </c>
      <c r="D21" s="55">
        <v>3.5</v>
      </c>
      <c r="E21" s="51">
        <v>8620</v>
      </c>
      <c r="F21" s="691">
        <v>3.3</v>
      </c>
      <c r="G21" s="692">
        <v>-310</v>
      </c>
      <c r="H21" s="693">
        <v>-3.5</v>
      </c>
      <c r="I21" s="47">
        <v>87755</v>
      </c>
      <c r="J21" s="691">
        <v>3.5</v>
      </c>
      <c r="K21" s="47">
        <v>85507</v>
      </c>
      <c r="L21" s="691">
        <v>3.3</v>
      </c>
      <c r="M21" s="692">
        <v>-2248</v>
      </c>
      <c r="N21" s="693">
        <v>-2.6</v>
      </c>
      <c r="O21" s="49"/>
    </row>
    <row r="22" spans="2:15" ht="13.5" customHeight="1">
      <c r="B22" s="59" t="s">
        <v>21</v>
      </c>
      <c r="C22" s="51">
        <v>23532</v>
      </c>
      <c r="D22" s="55">
        <v>9.1</v>
      </c>
      <c r="E22" s="51">
        <v>23119</v>
      </c>
      <c r="F22" s="691">
        <v>8.9</v>
      </c>
      <c r="G22" s="692">
        <v>-413</v>
      </c>
      <c r="H22" s="693">
        <v>-1.8</v>
      </c>
      <c r="I22" s="47">
        <v>182328</v>
      </c>
      <c r="J22" s="691">
        <v>7.3</v>
      </c>
      <c r="K22" s="47">
        <v>186889</v>
      </c>
      <c r="L22" s="691">
        <v>7.3</v>
      </c>
      <c r="M22" s="692">
        <v>4561</v>
      </c>
      <c r="N22" s="693">
        <v>2.5</v>
      </c>
      <c r="O22" s="49"/>
    </row>
    <row r="23" spans="2:15" ht="13.5" customHeight="1">
      <c r="B23" s="59" t="s">
        <v>22</v>
      </c>
      <c r="C23" s="51">
        <v>3611</v>
      </c>
      <c r="D23" s="55">
        <v>1.4</v>
      </c>
      <c r="E23" s="51">
        <v>3508</v>
      </c>
      <c r="F23" s="691">
        <v>1.4</v>
      </c>
      <c r="G23" s="692">
        <v>-103</v>
      </c>
      <c r="H23" s="693">
        <v>-2.9</v>
      </c>
      <c r="I23" s="47">
        <v>32999</v>
      </c>
      <c r="J23" s="691">
        <v>1.3</v>
      </c>
      <c r="K23" s="47">
        <v>33213</v>
      </c>
      <c r="L23" s="691">
        <v>1.3</v>
      </c>
      <c r="M23" s="692">
        <v>214</v>
      </c>
      <c r="N23" s="693">
        <v>0.6</v>
      </c>
      <c r="O23" s="49"/>
    </row>
    <row r="24" spans="2:15" ht="13.5" customHeight="1">
      <c r="B24" s="59" t="s">
        <v>23</v>
      </c>
      <c r="C24" s="51">
        <v>3589</v>
      </c>
      <c r="D24" s="55">
        <v>1.4</v>
      </c>
      <c r="E24" s="51">
        <v>3535</v>
      </c>
      <c r="F24" s="691">
        <v>1.4</v>
      </c>
      <c r="G24" s="692">
        <v>-54</v>
      </c>
      <c r="H24" s="693">
        <v>-1.5</v>
      </c>
      <c r="I24" s="47">
        <v>26216</v>
      </c>
      <c r="J24" s="691">
        <v>1.1</v>
      </c>
      <c r="K24" s="47">
        <v>25579</v>
      </c>
      <c r="L24" s="691">
        <v>1</v>
      </c>
      <c r="M24" s="692">
        <v>-637</v>
      </c>
      <c r="N24" s="693">
        <v>-2.4</v>
      </c>
      <c r="O24" s="49"/>
    </row>
    <row r="25" spans="2:15" ht="13.5" customHeight="1">
      <c r="B25" s="59" t="s">
        <v>24</v>
      </c>
      <c r="C25" s="51">
        <v>10342</v>
      </c>
      <c r="D25" s="55">
        <v>4</v>
      </c>
      <c r="E25" s="51">
        <v>10424</v>
      </c>
      <c r="F25" s="691">
        <v>4</v>
      </c>
      <c r="G25" s="692">
        <v>82</v>
      </c>
      <c r="H25" s="693">
        <v>0.8</v>
      </c>
      <c r="I25" s="47">
        <v>102316</v>
      </c>
      <c r="J25" s="691">
        <v>4.1</v>
      </c>
      <c r="K25" s="47">
        <v>103683</v>
      </c>
      <c r="L25" s="691">
        <v>4</v>
      </c>
      <c r="M25" s="692">
        <v>1367</v>
      </c>
      <c r="N25" s="693">
        <v>1.3</v>
      </c>
      <c r="O25" s="49"/>
    </row>
    <row r="26" spans="2:15" ht="13.5" customHeight="1">
      <c r="B26" s="59" t="s">
        <v>25</v>
      </c>
      <c r="C26" s="51">
        <v>3163</v>
      </c>
      <c r="D26" s="55">
        <v>1.2</v>
      </c>
      <c r="E26" s="51">
        <v>3148</v>
      </c>
      <c r="F26" s="691">
        <v>1.2</v>
      </c>
      <c r="G26" s="692">
        <v>-15</v>
      </c>
      <c r="H26" s="693">
        <v>-0.5</v>
      </c>
      <c r="I26" s="47">
        <v>27852</v>
      </c>
      <c r="J26" s="691">
        <v>1.1</v>
      </c>
      <c r="K26" s="47">
        <v>27329</v>
      </c>
      <c r="L26" s="691">
        <v>1.1</v>
      </c>
      <c r="M26" s="692">
        <v>-523</v>
      </c>
      <c r="N26" s="693">
        <v>-1.9</v>
      </c>
      <c r="O26" s="49"/>
    </row>
    <row r="27" spans="2:15" ht="13.5" customHeight="1">
      <c r="B27" s="59" t="s">
        <v>26</v>
      </c>
      <c r="C27" s="51">
        <v>4445</v>
      </c>
      <c r="D27" s="55">
        <v>1.7</v>
      </c>
      <c r="E27" s="51">
        <v>4318</v>
      </c>
      <c r="F27" s="691">
        <v>1.7</v>
      </c>
      <c r="G27" s="692">
        <v>-127</v>
      </c>
      <c r="H27" s="693">
        <v>-2.9</v>
      </c>
      <c r="I27" s="47">
        <v>44547</v>
      </c>
      <c r="J27" s="691">
        <v>1.8</v>
      </c>
      <c r="K27" s="47">
        <v>44513</v>
      </c>
      <c r="L27" s="691">
        <v>1.7</v>
      </c>
      <c r="M27" s="692">
        <v>-34</v>
      </c>
      <c r="N27" s="693">
        <v>-0.1</v>
      </c>
      <c r="O27" s="49"/>
    </row>
    <row r="28" spans="2:15" ht="13.5" customHeight="1">
      <c r="B28" s="59" t="s">
        <v>27</v>
      </c>
      <c r="C28" s="51">
        <v>3702</v>
      </c>
      <c r="D28" s="55">
        <v>1.4</v>
      </c>
      <c r="E28" s="51">
        <v>3724</v>
      </c>
      <c r="F28" s="691">
        <v>1.4</v>
      </c>
      <c r="G28" s="692">
        <v>22</v>
      </c>
      <c r="H28" s="693">
        <v>0.6</v>
      </c>
      <c r="I28" s="47">
        <v>32442</v>
      </c>
      <c r="J28" s="691">
        <v>1.3</v>
      </c>
      <c r="K28" s="47">
        <v>33946</v>
      </c>
      <c r="L28" s="691">
        <v>1.3</v>
      </c>
      <c r="M28" s="692">
        <v>1504</v>
      </c>
      <c r="N28" s="693">
        <v>4.6</v>
      </c>
      <c r="O28" s="49"/>
    </row>
    <row r="29" spans="2:15" ht="13.5" customHeight="1">
      <c r="B29" s="59" t="s">
        <v>28</v>
      </c>
      <c r="C29" s="51">
        <v>3627</v>
      </c>
      <c r="D29" s="55">
        <v>1.4</v>
      </c>
      <c r="E29" s="51">
        <v>3652</v>
      </c>
      <c r="F29" s="691">
        <v>1.4</v>
      </c>
      <c r="G29" s="692">
        <v>25</v>
      </c>
      <c r="H29" s="693">
        <v>0.7</v>
      </c>
      <c r="I29" s="47">
        <v>36566</v>
      </c>
      <c r="J29" s="691">
        <v>1.5</v>
      </c>
      <c r="K29" s="47">
        <v>37936</v>
      </c>
      <c r="L29" s="691">
        <v>1.5</v>
      </c>
      <c r="M29" s="692">
        <v>1370</v>
      </c>
      <c r="N29" s="693">
        <v>3.7</v>
      </c>
      <c r="O29" s="49"/>
    </row>
    <row r="30" spans="2:15" ht="13.5" customHeight="1">
      <c r="B30" s="59" t="s">
        <v>29</v>
      </c>
      <c r="C30" s="51">
        <v>7937</v>
      </c>
      <c r="D30" s="55">
        <v>3.1</v>
      </c>
      <c r="E30" s="51">
        <v>8156</v>
      </c>
      <c r="F30" s="691">
        <v>3.1</v>
      </c>
      <c r="G30" s="692">
        <v>219</v>
      </c>
      <c r="H30" s="693">
        <v>2.8</v>
      </c>
      <c r="I30" s="47">
        <v>62371</v>
      </c>
      <c r="J30" s="691">
        <v>2.5</v>
      </c>
      <c r="K30" s="47">
        <v>66928</v>
      </c>
      <c r="L30" s="691">
        <v>2.6</v>
      </c>
      <c r="M30" s="692">
        <v>4557</v>
      </c>
      <c r="N30" s="693">
        <v>7.3</v>
      </c>
      <c r="O30" s="49"/>
    </row>
    <row r="31" spans="2:15" ht="13.5" customHeight="1">
      <c r="B31" s="59" t="s">
        <v>30</v>
      </c>
      <c r="C31" s="51">
        <v>4946</v>
      </c>
      <c r="D31" s="55">
        <v>1.9</v>
      </c>
      <c r="E31" s="51">
        <v>4940</v>
      </c>
      <c r="F31" s="691">
        <v>1.9</v>
      </c>
      <c r="G31" s="692">
        <v>-6</v>
      </c>
      <c r="H31" s="693">
        <v>-0.1</v>
      </c>
      <c r="I31" s="47">
        <v>59590</v>
      </c>
      <c r="J31" s="691">
        <v>2.4</v>
      </c>
      <c r="K31" s="47">
        <v>67464</v>
      </c>
      <c r="L31" s="691">
        <v>2.6</v>
      </c>
      <c r="M31" s="692">
        <v>7874</v>
      </c>
      <c r="N31" s="693">
        <v>13.2</v>
      </c>
      <c r="O31" s="49"/>
    </row>
    <row r="32" spans="2:15" ht="13.5" customHeight="1">
      <c r="B32" s="59" t="s">
        <v>31</v>
      </c>
      <c r="C32" s="51">
        <v>2306</v>
      </c>
      <c r="D32" s="55">
        <v>0.9</v>
      </c>
      <c r="E32" s="51">
        <v>2316</v>
      </c>
      <c r="F32" s="691">
        <v>0.9</v>
      </c>
      <c r="G32" s="692">
        <v>10</v>
      </c>
      <c r="H32" s="693">
        <v>0.4</v>
      </c>
      <c r="I32" s="47">
        <v>23852</v>
      </c>
      <c r="J32" s="691">
        <v>1</v>
      </c>
      <c r="K32" s="47">
        <v>22993</v>
      </c>
      <c r="L32" s="691">
        <v>0.9</v>
      </c>
      <c r="M32" s="692">
        <v>-859</v>
      </c>
      <c r="N32" s="693">
        <v>-3.6</v>
      </c>
      <c r="O32" s="49"/>
    </row>
    <row r="33" spans="2:15" ht="13.5" customHeight="1">
      <c r="B33" s="59" t="s">
        <v>32</v>
      </c>
      <c r="C33" s="51">
        <v>3781</v>
      </c>
      <c r="D33" s="55">
        <v>1.5</v>
      </c>
      <c r="E33" s="51">
        <v>3766</v>
      </c>
      <c r="F33" s="691">
        <v>1.5</v>
      </c>
      <c r="G33" s="692">
        <v>-15</v>
      </c>
      <c r="H33" s="693">
        <v>-0.4</v>
      </c>
      <c r="I33" s="47">
        <v>32155</v>
      </c>
      <c r="J33" s="691">
        <v>1.3</v>
      </c>
      <c r="K33" s="47">
        <v>32637</v>
      </c>
      <c r="L33" s="691">
        <v>1.3</v>
      </c>
      <c r="M33" s="692">
        <v>482</v>
      </c>
      <c r="N33" s="693">
        <v>1.5</v>
      </c>
      <c r="O33" s="49"/>
    </row>
    <row r="34" spans="2:15" ht="13.5" customHeight="1">
      <c r="B34" s="59" t="s">
        <v>33</v>
      </c>
      <c r="C34" s="51">
        <v>5689</v>
      </c>
      <c r="D34" s="55">
        <v>2.2</v>
      </c>
      <c r="E34" s="51">
        <v>5611</v>
      </c>
      <c r="F34" s="691">
        <v>2.2</v>
      </c>
      <c r="G34" s="692">
        <v>-78</v>
      </c>
      <c r="H34" s="693">
        <v>-1.4</v>
      </c>
      <c r="I34" s="47">
        <v>54985</v>
      </c>
      <c r="J34" s="691">
        <v>2.2</v>
      </c>
      <c r="K34" s="47">
        <v>54806</v>
      </c>
      <c r="L34" s="691">
        <v>2.1</v>
      </c>
      <c r="M34" s="692">
        <v>-179</v>
      </c>
      <c r="N34" s="693">
        <v>-0.3</v>
      </c>
      <c r="O34" s="49"/>
    </row>
    <row r="35" spans="2:15" ht="13.5" customHeight="1">
      <c r="B35" s="59" t="s">
        <v>34</v>
      </c>
      <c r="C35" s="51">
        <v>6539</v>
      </c>
      <c r="D35" s="55">
        <v>2.5</v>
      </c>
      <c r="E35" s="51">
        <v>6720</v>
      </c>
      <c r="F35" s="691">
        <v>2.6</v>
      </c>
      <c r="G35" s="692">
        <v>181</v>
      </c>
      <c r="H35" s="693">
        <v>2.8</v>
      </c>
      <c r="I35" s="47">
        <v>66525</v>
      </c>
      <c r="J35" s="691">
        <v>2.7</v>
      </c>
      <c r="K35" s="47">
        <v>71108</v>
      </c>
      <c r="L35" s="691">
        <v>2.8</v>
      </c>
      <c r="M35" s="692">
        <v>4583</v>
      </c>
      <c r="N35" s="693">
        <v>6.9</v>
      </c>
      <c r="O35" s="49"/>
    </row>
    <row r="36" spans="2:15" ht="13.5" customHeight="1">
      <c r="B36" s="59" t="s">
        <v>35</v>
      </c>
      <c r="C36" s="51">
        <v>8007</v>
      </c>
      <c r="D36" s="55">
        <v>3.1</v>
      </c>
      <c r="E36" s="51">
        <v>8085</v>
      </c>
      <c r="F36" s="691">
        <v>3.1</v>
      </c>
      <c r="G36" s="692">
        <v>78</v>
      </c>
      <c r="H36" s="693">
        <v>1</v>
      </c>
      <c r="I36" s="47">
        <v>68932</v>
      </c>
      <c r="J36" s="691">
        <v>2.8</v>
      </c>
      <c r="K36" s="47">
        <v>73678</v>
      </c>
      <c r="L36" s="691">
        <v>2.9</v>
      </c>
      <c r="M36" s="692">
        <v>4746</v>
      </c>
      <c r="N36" s="693">
        <v>6.9</v>
      </c>
      <c r="O36" s="49"/>
    </row>
    <row r="37" spans="2:15" ht="13.5" customHeight="1">
      <c r="B37" s="59" t="s">
        <v>36</v>
      </c>
      <c r="C37" s="51">
        <v>11902</v>
      </c>
      <c r="D37" s="55">
        <v>4.6</v>
      </c>
      <c r="E37" s="51">
        <v>11925</v>
      </c>
      <c r="F37" s="691">
        <v>4.6</v>
      </c>
      <c r="G37" s="692">
        <v>23</v>
      </c>
      <c r="H37" s="693">
        <v>0.2</v>
      </c>
      <c r="I37" s="47">
        <v>106415</v>
      </c>
      <c r="J37" s="691">
        <v>4.3</v>
      </c>
      <c r="K37" s="47">
        <v>109772</v>
      </c>
      <c r="L37" s="691">
        <v>4.3</v>
      </c>
      <c r="M37" s="692">
        <v>3357</v>
      </c>
      <c r="N37" s="693">
        <v>3.2</v>
      </c>
      <c r="O37" s="49"/>
    </row>
    <row r="38" spans="2:15" ht="13.5" customHeight="1">
      <c r="B38" s="59" t="s">
        <v>37</v>
      </c>
      <c r="C38" s="51">
        <v>2914</v>
      </c>
      <c r="D38" s="55">
        <v>1.1</v>
      </c>
      <c r="E38" s="51">
        <v>2845</v>
      </c>
      <c r="F38" s="691">
        <v>1.1</v>
      </c>
      <c r="G38" s="692">
        <v>-69</v>
      </c>
      <c r="H38" s="693">
        <v>-2.4</v>
      </c>
      <c r="I38" s="47">
        <v>23259</v>
      </c>
      <c r="J38" s="691">
        <v>0.9</v>
      </c>
      <c r="K38" s="47">
        <v>22029</v>
      </c>
      <c r="L38" s="691">
        <v>0.9</v>
      </c>
      <c r="M38" s="692">
        <v>-1230</v>
      </c>
      <c r="N38" s="693">
        <v>-5.3</v>
      </c>
      <c r="O38" s="49"/>
    </row>
    <row r="39" spans="2:15" ht="13.5" customHeight="1">
      <c r="B39" s="59" t="s">
        <v>38</v>
      </c>
      <c r="C39" s="51">
        <v>5580</v>
      </c>
      <c r="D39" s="55">
        <v>2.2</v>
      </c>
      <c r="E39" s="51">
        <v>5592</v>
      </c>
      <c r="F39" s="691">
        <v>2.2</v>
      </c>
      <c r="G39" s="692">
        <v>12</v>
      </c>
      <c r="H39" s="693">
        <v>0.2</v>
      </c>
      <c r="I39" s="47">
        <v>60176</v>
      </c>
      <c r="J39" s="691">
        <v>2.4</v>
      </c>
      <c r="K39" s="47">
        <v>64138</v>
      </c>
      <c r="L39" s="691">
        <v>2.5</v>
      </c>
      <c r="M39" s="692">
        <v>3962</v>
      </c>
      <c r="N39" s="693">
        <v>6.6</v>
      </c>
      <c r="O39" s="49"/>
    </row>
    <row r="40" spans="2:15" ht="13.5" customHeight="1">
      <c r="B40" s="59" t="s">
        <v>39</v>
      </c>
      <c r="C40" s="51">
        <v>5092</v>
      </c>
      <c r="D40" s="55">
        <v>2</v>
      </c>
      <c r="E40" s="51">
        <v>5133</v>
      </c>
      <c r="F40" s="691">
        <v>2</v>
      </c>
      <c r="G40" s="692">
        <v>41</v>
      </c>
      <c r="H40" s="693">
        <v>0.8</v>
      </c>
      <c r="I40" s="47">
        <v>50511</v>
      </c>
      <c r="J40" s="691">
        <v>2</v>
      </c>
      <c r="K40" s="47">
        <v>49810</v>
      </c>
      <c r="L40" s="691">
        <v>1.9</v>
      </c>
      <c r="M40" s="692">
        <v>-701</v>
      </c>
      <c r="N40" s="693">
        <v>-1.4</v>
      </c>
      <c r="O40" s="49"/>
    </row>
    <row r="41" spans="2:15" ht="13.5" customHeight="1">
      <c r="B41" s="59" t="s">
        <v>40</v>
      </c>
      <c r="C41" s="51">
        <v>3808</v>
      </c>
      <c r="D41" s="55">
        <v>1.5</v>
      </c>
      <c r="E41" s="51">
        <v>3889</v>
      </c>
      <c r="F41" s="691">
        <v>1.5</v>
      </c>
      <c r="G41" s="692">
        <v>81</v>
      </c>
      <c r="H41" s="693">
        <v>2.1</v>
      </c>
      <c r="I41" s="47">
        <v>38869</v>
      </c>
      <c r="J41" s="691">
        <v>1.6</v>
      </c>
      <c r="K41" s="47">
        <v>40167</v>
      </c>
      <c r="L41" s="691">
        <v>1.6</v>
      </c>
      <c r="M41" s="692">
        <v>1298</v>
      </c>
      <c r="N41" s="693">
        <v>3.3</v>
      </c>
      <c r="O41" s="49"/>
    </row>
    <row r="42" spans="2:15" ht="13.5" customHeight="1">
      <c r="B42" s="59" t="s">
        <v>41</v>
      </c>
      <c r="C42" s="51">
        <v>2168</v>
      </c>
      <c r="D42" s="55">
        <v>0.8</v>
      </c>
      <c r="E42" s="51">
        <v>2173</v>
      </c>
      <c r="F42" s="691">
        <v>0.8</v>
      </c>
      <c r="G42" s="692">
        <v>5</v>
      </c>
      <c r="H42" s="693">
        <v>0.2</v>
      </c>
      <c r="I42" s="47">
        <v>16485</v>
      </c>
      <c r="J42" s="691">
        <v>0.7</v>
      </c>
      <c r="K42" s="47">
        <v>16265</v>
      </c>
      <c r="L42" s="691">
        <v>0.6</v>
      </c>
      <c r="M42" s="692">
        <v>-220</v>
      </c>
      <c r="N42" s="693">
        <v>-1.3</v>
      </c>
      <c r="O42" s="49"/>
    </row>
    <row r="43" spans="2:15" ht="13.5" customHeight="1">
      <c r="B43" s="59" t="s">
        <v>42</v>
      </c>
      <c r="C43" s="51">
        <v>1861</v>
      </c>
      <c r="D43" s="55">
        <v>0.7</v>
      </c>
      <c r="E43" s="51">
        <v>1880</v>
      </c>
      <c r="F43" s="691">
        <v>0.7</v>
      </c>
      <c r="G43" s="692">
        <v>19</v>
      </c>
      <c r="H43" s="693">
        <v>1</v>
      </c>
      <c r="I43" s="47">
        <v>25165</v>
      </c>
      <c r="J43" s="691">
        <v>1</v>
      </c>
      <c r="K43" s="47">
        <v>26112</v>
      </c>
      <c r="L43" s="691">
        <v>1</v>
      </c>
      <c r="M43" s="692">
        <v>947</v>
      </c>
      <c r="N43" s="693">
        <v>3.8</v>
      </c>
      <c r="O43" s="49"/>
    </row>
    <row r="44" spans="2:15" ht="13.5" customHeight="1">
      <c r="B44" s="59" t="s">
        <v>43</v>
      </c>
      <c r="C44" s="51">
        <v>5191</v>
      </c>
      <c r="D44" s="55">
        <v>2</v>
      </c>
      <c r="E44" s="51">
        <v>5211</v>
      </c>
      <c r="F44" s="691">
        <v>2</v>
      </c>
      <c r="G44" s="692">
        <v>20</v>
      </c>
      <c r="H44" s="693">
        <v>0.4</v>
      </c>
      <c r="I44" s="47">
        <v>50322</v>
      </c>
      <c r="J44" s="691">
        <v>2</v>
      </c>
      <c r="K44" s="47">
        <v>52206</v>
      </c>
      <c r="L44" s="691">
        <v>2</v>
      </c>
      <c r="M44" s="692">
        <v>1884</v>
      </c>
      <c r="N44" s="693">
        <v>3.7</v>
      </c>
      <c r="O44" s="49"/>
    </row>
    <row r="45" spans="2:15" ht="13.5" customHeight="1">
      <c r="B45" s="59" t="s">
        <v>44</v>
      </c>
      <c r="C45" s="51">
        <v>2440</v>
      </c>
      <c r="D45" s="55">
        <v>0.9</v>
      </c>
      <c r="E45" s="51">
        <v>2330</v>
      </c>
      <c r="F45" s="691">
        <v>0.9</v>
      </c>
      <c r="G45" s="692">
        <v>-110</v>
      </c>
      <c r="H45" s="693">
        <v>-4.5</v>
      </c>
      <c r="I45" s="47">
        <v>24354</v>
      </c>
      <c r="J45" s="691">
        <v>1</v>
      </c>
      <c r="K45" s="47">
        <v>22842</v>
      </c>
      <c r="L45" s="691">
        <v>0.9</v>
      </c>
      <c r="M45" s="692">
        <v>-1512</v>
      </c>
      <c r="N45" s="693">
        <v>-6.2</v>
      </c>
      <c r="O45" s="49"/>
    </row>
    <row r="46" spans="2:15" ht="13.5" customHeight="1">
      <c r="B46" s="59" t="s">
        <v>45</v>
      </c>
      <c r="C46" s="54">
        <v>5311</v>
      </c>
      <c r="D46" s="55">
        <v>2.1</v>
      </c>
      <c r="E46" s="695">
        <v>5368</v>
      </c>
      <c r="F46" s="691">
        <v>2.1</v>
      </c>
      <c r="G46" s="692">
        <v>57</v>
      </c>
      <c r="H46" s="693">
        <v>1.1</v>
      </c>
      <c r="I46" s="695">
        <v>56467</v>
      </c>
      <c r="J46" s="691">
        <v>2.3</v>
      </c>
      <c r="K46" s="695">
        <v>55705</v>
      </c>
      <c r="L46" s="691">
        <v>2.2</v>
      </c>
      <c r="M46" s="692">
        <v>-762</v>
      </c>
      <c r="N46" s="693">
        <v>-1.3</v>
      </c>
      <c r="O46" s="49"/>
    </row>
    <row r="47" spans="2:15" ht="13.5" customHeight="1">
      <c r="B47" s="59" t="s">
        <v>46</v>
      </c>
      <c r="C47" s="51">
        <v>1990</v>
      </c>
      <c r="D47" s="55">
        <v>0.8</v>
      </c>
      <c r="E47" s="51">
        <v>2071</v>
      </c>
      <c r="F47" s="691">
        <v>0.8</v>
      </c>
      <c r="G47" s="692">
        <v>81</v>
      </c>
      <c r="H47" s="693">
        <v>4.1</v>
      </c>
      <c r="I47" s="47">
        <v>18278</v>
      </c>
      <c r="J47" s="691">
        <v>0.7</v>
      </c>
      <c r="K47" s="47">
        <v>20107</v>
      </c>
      <c r="L47" s="691">
        <v>0.8</v>
      </c>
      <c r="M47" s="692">
        <v>1829</v>
      </c>
      <c r="N47" s="693">
        <v>10</v>
      </c>
      <c r="O47" s="49"/>
    </row>
    <row r="48" spans="2:15" ht="13.5" customHeight="1">
      <c r="B48" s="59" t="s">
        <v>47</v>
      </c>
      <c r="C48" s="51">
        <v>4641</v>
      </c>
      <c r="D48" s="55">
        <v>1.8</v>
      </c>
      <c r="E48" s="51">
        <v>4648</v>
      </c>
      <c r="F48" s="691">
        <v>1.8</v>
      </c>
      <c r="G48" s="692">
        <v>7</v>
      </c>
      <c r="H48" s="693">
        <v>0.2</v>
      </c>
      <c r="I48" s="47">
        <v>41832</v>
      </c>
      <c r="J48" s="691">
        <v>1.7</v>
      </c>
      <c r="K48" s="47">
        <v>42599</v>
      </c>
      <c r="L48" s="691">
        <v>1.7</v>
      </c>
      <c r="M48" s="692">
        <v>767</v>
      </c>
      <c r="N48" s="693">
        <v>1.8</v>
      </c>
      <c r="O48" s="49"/>
    </row>
    <row r="49" spans="2:15" ht="13.5" customHeight="1">
      <c r="B49" s="59" t="s">
        <v>48</v>
      </c>
      <c r="C49" s="51">
        <v>2909</v>
      </c>
      <c r="D49" s="55">
        <v>1.1</v>
      </c>
      <c r="E49" s="51">
        <v>2921</v>
      </c>
      <c r="F49" s="691">
        <v>1.1</v>
      </c>
      <c r="G49" s="692">
        <v>12</v>
      </c>
      <c r="H49" s="693">
        <v>0.4</v>
      </c>
      <c r="I49" s="47">
        <v>21409</v>
      </c>
      <c r="J49" s="691">
        <v>0.9</v>
      </c>
      <c r="K49" s="47">
        <v>21619</v>
      </c>
      <c r="L49" s="691">
        <v>0.8</v>
      </c>
      <c r="M49" s="692">
        <v>210</v>
      </c>
      <c r="N49" s="693">
        <v>1</v>
      </c>
      <c r="O49" s="49"/>
    </row>
    <row r="50" spans="2:15" ht="13.5" customHeight="1">
      <c r="B50" s="59" t="s">
        <v>49</v>
      </c>
      <c r="C50" s="51">
        <v>5783</v>
      </c>
      <c r="D50" s="55">
        <v>2.2</v>
      </c>
      <c r="E50" s="51">
        <v>5814</v>
      </c>
      <c r="F50" s="691">
        <v>2.2</v>
      </c>
      <c r="G50" s="692">
        <v>31</v>
      </c>
      <c r="H50" s="693">
        <v>0.5</v>
      </c>
      <c r="I50" s="47">
        <v>46985</v>
      </c>
      <c r="J50" s="691">
        <v>1.9</v>
      </c>
      <c r="K50" s="47">
        <v>52164</v>
      </c>
      <c r="L50" s="691">
        <v>2</v>
      </c>
      <c r="M50" s="692">
        <v>5179</v>
      </c>
      <c r="N50" s="693">
        <v>11</v>
      </c>
      <c r="O50" s="49"/>
    </row>
    <row r="51" spans="2:15" ht="13.5" customHeight="1">
      <c r="B51" s="59" t="s">
        <v>50</v>
      </c>
      <c r="C51" s="51">
        <v>1705</v>
      </c>
      <c r="D51" s="55">
        <v>0.7</v>
      </c>
      <c r="E51" s="51">
        <v>1651</v>
      </c>
      <c r="F51" s="691">
        <v>0.6</v>
      </c>
      <c r="G51" s="692">
        <v>-54</v>
      </c>
      <c r="H51" s="693">
        <v>-3.2</v>
      </c>
      <c r="I51" s="47">
        <v>17077</v>
      </c>
      <c r="J51" s="691">
        <v>0.7</v>
      </c>
      <c r="K51" s="47">
        <v>17001</v>
      </c>
      <c r="L51" s="691">
        <v>0.7</v>
      </c>
      <c r="M51" s="692">
        <v>-76</v>
      </c>
      <c r="N51" s="693">
        <v>-0.4</v>
      </c>
      <c r="O51" s="49"/>
    </row>
    <row r="52" spans="2:15" ht="13.5" customHeight="1">
      <c r="B52" s="59" t="s">
        <v>51</v>
      </c>
      <c r="C52" s="51">
        <v>3152</v>
      </c>
      <c r="D52" s="55">
        <v>1.2</v>
      </c>
      <c r="E52" s="51">
        <v>3177</v>
      </c>
      <c r="F52" s="691">
        <v>1.2</v>
      </c>
      <c r="G52" s="692">
        <v>25</v>
      </c>
      <c r="H52" s="693">
        <v>0.8</v>
      </c>
      <c r="I52" s="47">
        <v>29673</v>
      </c>
      <c r="J52" s="691">
        <v>1.2</v>
      </c>
      <c r="K52" s="47">
        <v>29317</v>
      </c>
      <c r="L52" s="691">
        <v>1.1</v>
      </c>
      <c r="M52" s="692">
        <v>-356</v>
      </c>
      <c r="N52" s="693">
        <v>-1.2</v>
      </c>
      <c r="O52" s="49"/>
    </row>
    <row r="53" spans="2:15" ht="13.5" customHeight="1">
      <c r="B53" s="59" t="s">
        <v>52</v>
      </c>
      <c r="C53" s="51">
        <v>2266</v>
      </c>
      <c r="D53" s="55">
        <v>0.9</v>
      </c>
      <c r="E53" s="51">
        <v>2189</v>
      </c>
      <c r="F53" s="691">
        <v>0.8</v>
      </c>
      <c r="G53" s="692">
        <v>-77</v>
      </c>
      <c r="H53" s="693">
        <v>-3.4</v>
      </c>
      <c r="I53" s="47">
        <v>17095</v>
      </c>
      <c r="J53" s="691">
        <v>0.7</v>
      </c>
      <c r="K53" s="47">
        <v>17357</v>
      </c>
      <c r="L53" s="691">
        <v>0.7</v>
      </c>
      <c r="M53" s="692">
        <v>262</v>
      </c>
      <c r="N53" s="693">
        <v>1.5</v>
      </c>
      <c r="O53" s="49"/>
    </row>
    <row r="54" spans="2:15" ht="13.5" customHeight="1">
      <c r="B54" s="59" t="s">
        <v>53</v>
      </c>
      <c r="C54" s="51">
        <v>2254</v>
      </c>
      <c r="D54" s="55">
        <v>0.9</v>
      </c>
      <c r="E54" s="51">
        <v>2280</v>
      </c>
      <c r="F54" s="691">
        <v>0.9</v>
      </c>
      <c r="G54" s="692">
        <v>26</v>
      </c>
      <c r="H54" s="693">
        <v>1.2</v>
      </c>
      <c r="I54" s="47">
        <v>22165</v>
      </c>
      <c r="J54" s="691">
        <v>0.9</v>
      </c>
      <c r="K54" s="47">
        <v>22031</v>
      </c>
      <c r="L54" s="691">
        <v>0.9</v>
      </c>
      <c r="M54" s="692">
        <v>-134</v>
      </c>
      <c r="N54" s="693">
        <v>-0.6</v>
      </c>
      <c r="O54" s="49"/>
    </row>
    <row r="55" spans="2:15" ht="13.5" customHeight="1">
      <c r="B55" s="59" t="s">
        <v>54</v>
      </c>
      <c r="C55" s="51">
        <v>1921</v>
      </c>
      <c r="D55" s="55">
        <v>0.7</v>
      </c>
      <c r="E55" s="51">
        <v>1952</v>
      </c>
      <c r="F55" s="691">
        <v>0.8</v>
      </c>
      <c r="G55" s="692">
        <v>31</v>
      </c>
      <c r="H55" s="693">
        <v>1.6</v>
      </c>
      <c r="I55" s="47">
        <v>20193</v>
      </c>
      <c r="J55" s="691">
        <v>0.8</v>
      </c>
      <c r="K55" s="47">
        <v>23214</v>
      </c>
      <c r="L55" s="691">
        <v>0.9</v>
      </c>
      <c r="M55" s="692">
        <v>3021</v>
      </c>
      <c r="N55" s="693">
        <v>15</v>
      </c>
      <c r="O55" s="49"/>
    </row>
    <row r="56" spans="2:15" ht="13.5" customHeight="1">
      <c r="B56" s="59" t="s">
        <v>169</v>
      </c>
      <c r="C56" s="51">
        <v>2136</v>
      </c>
      <c r="D56" s="55">
        <v>0.8</v>
      </c>
      <c r="E56" s="51">
        <v>2199</v>
      </c>
      <c r="F56" s="691">
        <v>0.8</v>
      </c>
      <c r="G56" s="692">
        <v>63</v>
      </c>
      <c r="H56" s="693">
        <v>2.9</v>
      </c>
      <c r="I56" s="47">
        <v>21815</v>
      </c>
      <c r="J56" s="691">
        <v>0.9</v>
      </c>
      <c r="K56" s="47">
        <v>22474</v>
      </c>
      <c r="L56" s="691">
        <v>0.9</v>
      </c>
      <c r="M56" s="692">
        <v>659</v>
      </c>
      <c r="N56" s="693">
        <v>3</v>
      </c>
      <c r="O56" s="49"/>
    </row>
    <row r="57" spans="2:15" ht="13.5" customHeight="1">
      <c r="B57" s="59" t="s">
        <v>55</v>
      </c>
      <c r="C57" s="51">
        <v>3139</v>
      </c>
      <c r="D57" s="55">
        <v>1.2</v>
      </c>
      <c r="E57" s="51">
        <v>3311</v>
      </c>
      <c r="F57" s="691">
        <v>1.3</v>
      </c>
      <c r="G57" s="692">
        <v>172</v>
      </c>
      <c r="H57" s="693">
        <v>5.5</v>
      </c>
      <c r="I57" s="47">
        <v>29103</v>
      </c>
      <c r="J57" s="691">
        <v>1.2</v>
      </c>
      <c r="K57" s="47">
        <v>31202</v>
      </c>
      <c r="L57" s="691">
        <v>1.2</v>
      </c>
      <c r="M57" s="692">
        <v>2099</v>
      </c>
      <c r="N57" s="693">
        <v>7.2</v>
      </c>
      <c r="O57" s="49"/>
    </row>
    <row r="58" spans="2:15" ht="13.5" customHeight="1">
      <c r="B58" s="61" t="s">
        <v>396</v>
      </c>
      <c r="C58" s="52">
        <v>1423</v>
      </c>
      <c r="D58" s="62">
        <v>0.6</v>
      </c>
      <c r="E58" s="52">
        <v>1444</v>
      </c>
      <c r="F58" s="696">
        <v>0.6</v>
      </c>
      <c r="G58" s="697">
        <v>21</v>
      </c>
      <c r="H58" s="698">
        <v>1.5</v>
      </c>
      <c r="I58" s="52">
        <v>13087</v>
      </c>
      <c r="J58" s="696">
        <v>0.5</v>
      </c>
      <c r="K58" s="52">
        <v>13957</v>
      </c>
      <c r="L58" s="696">
        <v>0.5</v>
      </c>
      <c r="M58" s="697">
        <v>870</v>
      </c>
      <c r="N58" s="698">
        <v>6.6</v>
      </c>
      <c r="O58" s="49"/>
    </row>
    <row r="59" spans="2:15" ht="13.5" customHeight="1">
      <c r="B59" s="63" t="s">
        <v>56</v>
      </c>
      <c r="C59" s="51">
        <v>1395</v>
      </c>
      <c r="D59" s="55">
        <v>0.5</v>
      </c>
      <c r="E59" s="51">
        <v>1368</v>
      </c>
      <c r="F59" s="691">
        <v>0.5</v>
      </c>
      <c r="G59" s="692">
        <v>-27</v>
      </c>
      <c r="H59" s="693">
        <v>-1.9</v>
      </c>
      <c r="I59" s="51">
        <v>13562</v>
      </c>
      <c r="J59" s="691">
        <v>0.5</v>
      </c>
      <c r="K59" s="51">
        <v>14898</v>
      </c>
      <c r="L59" s="691">
        <v>0.6</v>
      </c>
      <c r="M59" s="692">
        <v>1336</v>
      </c>
      <c r="N59" s="693">
        <v>9.9</v>
      </c>
      <c r="O59" s="49"/>
    </row>
    <row r="60" spans="2:15" ht="13.5" customHeight="1">
      <c r="B60" s="59" t="s">
        <v>57</v>
      </c>
      <c r="C60" s="51">
        <v>1395</v>
      </c>
      <c r="D60" s="55">
        <v>0.5</v>
      </c>
      <c r="E60" s="51">
        <v>1368</v>
      </c>
      <c r="F60" s="691">
        <v>0.5</v>
      </c>
      <c r="G60" s="692">
        <v>-27</v>
      </c>
      <c r="H60" s="693">
        <v>-1.9</v>
      </c>
      <c r="I60" s="51">
        <v>13562</v>
      </c>
      <c r="J60" s="691">
        <v>0.5</v>
      </c>
      <c r="K60" s="51">
        <v>14898</v>
      </c>
      <c r="L60" s="691">
        <v>0.6</v>
      </c>
      <c r="M60" s="692">
        <v>1336</v>
      </c>
      <c r="N60" s="693">
        <v>9.9</v>
      </c>
      <c r="O60" s="49"/>
    </row>
    <row r="61" spans="2:15" ht="13.5" customHeight="1">
      <c r="B61" s="63" t="s">
        <v>58</v>
      </c>
      <c r="C61" s="51">
        <v>3319</v>
      </c>
      <c r="D61" s="55">
        <v>1.3</v>
      </c>
      <c r="E61" s="51">
        <v>3352</v>
      </c>
      <c r="F61" s="691">
        <v>1.3</v>
      </c>
      <c r="G61" s="692">
        <v>33</v>
      </c>
      <c r="H61" s="693">
        <v>1</v>
      </c>
      <c r="I61" s="51">
        <v>39430</v>
      </c>
      <c r="J61" s="691">
        <v>1.6</v>
      </c>
      <c r="K61" s="51">
        <v>42604</v>
      </c>
      <c r="L61" s="691">
        <v>1.7</v>
      </c>
      <c r="M61" s="692">
        <v>3174</v>
      </c>
      <c r="N61" s="693">
        <v>8</v>
      </c>
      <c r="O61" s="49"/>
    </row>
    <row r="62" spans="2:15" ht="13.5" customHeight="1">
      <c r="B62" s="59" t="s">
        <v>59</v>
      </c>
      <c r="C62" s="51">
        <v>1633</v>
      </c>
      <c r="D62" s="55">
        <v>0.6</v>
      </c>
      <c r="E62" s="51">
        <v>1683</v>
      </c>
      <c r="F62" s="691">
        <v>0.6</v>
      </c>
      <c r="G62" s="692">
        <v>50</v>
      </c>
      <c r="H62" s="693">
        <v>3.1</v>
      </c>
      <c r="I62" s="47">
        <v>24872</v>
      </c>
      <c r="J62" s="691">
        <v>1</v>
      </c>
      <c r="K62" s="47">
        <v>27411</v>
      </c>
      <c r="L62" s="691">
        <v>1.1</v>
      </c>
      <c r="M62" s="692">
        <v>2539</v>
      </c>
      <c r="N62" s="693">
        <v>10.2</v>
      </c>
      <c r="O62" s="49"/>
    </row>
    <row r="63" spans="2:15" ht="13.5" customHeight="1">
      <c r="B63" s="59" t="s">
        <v>60</v>
      </c>
      <c r="C63" s="51">
        <v>1186</v>
      </c>
      <c r="D63" s="55">
        <v>0.5</v>
      </c>
      <c r="E63" s="51">
        <v>1193</v>
      </c>
      <c r="F63" s="691">
        <v>0.5</v>
      </c>
      <c r="G63" s="692">
        <v>7</v>
      </c>
      <c r="H63" s="693">
        <v>0.6</v>
      </c>
      <c r="I63" s="51">
        <v>11204</v>
      </c>
      <c r="J63" s="691">
        <v>0.4</v>
      </c>
      <c r="K63" s="51">
        <v>12073</v>
      </c>
      <c r="L63" s="691">
        <v>0.5</v>
      </c>
      <c r="M63" s="692">
        <v>869</v>
      </c>
      <c r="N63" s="693">
        <v>7.8</v>
      </c>
      <c r="O63" s="49"/>
    </row>
    <row r="64" spans="2:15" ht="13.5" customHeight="1">
      <c r="B64" s="59" t="s">
        <v>61</v>
      </c>
      <c r="C64" s="51">
        <v>500</v>
      </c>
      <c r="D64" s="55">
        <v>0.2</v>
      </c>
      <c r="E64" s="51">
        <v>476</v>
      </c>
      <c r="F64" s="691">
        <v>0.2</v>
      </c>
      <c r="G64" s="692">
        <v>-24</v>
      </c>
      <c r="H64" s="693">
        <v>-4.8</v>
      </c>
      <c r="I64" s="47">
        <v>3354</v>
      </c>
      <c r="J64" s="691">
        <v>0.1</v>
      </c>
      <c r="K64" s="47">
        <v>3120</v>
      </c>
      <c r="L64" s="691">
        <v>0.1</v>
      </c>
      <c r="M64" s="692">
        <v>-234</v>
      </c>
      <c r="N64" s="693">
        <v>-7</v>
      </c>
      <c r="O64" s="49"/>
    </row>
    <row r="65" spans="2:15" ht="13.5" customHeight="1">
      <c r="B65" s="63" t="s">
        <v>62</v>
      </c>
      <c r="C65" s="51">
        <v>5368</v>
      </c>
      <c r="D65" s="55">
        <v>2.1</v>
      </c>
      <c r="E65" s="51">
        <v>5255</v>
      </c>
      <c r="F65" s="691">
        <v>2</v>
      </c>
      <c r="G65" s="692">
        <v>-113</v>
      </c>
      <c r="H65" s="693">
        <v>-2.1</v>
      </c>
      <c r="I65" s="51">
        <v>51622</v>
      </c>
      <c r="J65" s="691">
        <v>2.1</v>
      </c>
      <c r="K65" s="51">
        <v>53354</v>
      </c>
      <c r="L65" s="691">
        <v>2.1</v>
      </c>
      <c r="M65" s="692">
        <v>1732</v>
      </c>
      <c r="N65" s="693">
        <v>3.4</v>
      </c>
      <c r="O65" s="49"/>
    </row>
    <row r="66" spans="2:15" ht="13.5" customHeight="1">
      <c r="B66" s="59" t="s">
        <v>63</v>
      </c>
      <c r="C66" s="51">
        <v>541</v>
      </c>
      <c r="D66" s="55">
        <v>0.2</v>
      </c>
      <c r="E66" s="51">
        <v>565</v>
      </c>
      <c r="F66" s="691">
        <v>0.2</v>
      </c>
      <c r="G66" s="692">
        <v>24</v>
      </c>
      <c r="H66" s="693">
        <v>4.4</v>
      </c>
      <c r="I66" s="47">
        <v>8433</v>
      </c>
      <c r="J66" s="691">
        <v>0.3</v>
      </c>
      <c r="K66" s="47">
        <v>10015</v>
      </c>
      <c r="L66" s="691">
        <v>0.4</v>
      </c>
      <c r="M66" s="692">
        <v>1582</v>
      </c>
      <c r="N66" s="693">
        <v>18.8</v>
      </c>
      <c r="O66" s="49"/>
    </row>
    <row r="67" spans="2:15" ht="13.5" customHeight="1">
      <c r="B67" s="59" t="s">
        <v>64</v>
      </c>
      <c r="C67" s="51">
        <v>819</v>
      </c>
      <c r="D67" s="55">
        <v>0.3</v>
      </c>
      <c r="E67" s="51">
        <v>768</v>
      </c>
      <c r="F67" s="691">
        <v>0.3</v>
      </c>
      <c r="G67" s="692">
        <v>-51</v>
      </c>
      <c r="H67" s="693">
        <v>-6.2</v>
      </c>
      <c r="I67" s="47">
        <v>8735</v>
      </c>
      <c r="J67" s="691">
        <v>0.4</v>
      </c>
      <c r="K67" s="47">
        <v>8201</v>
      </c>
      <c r="L67" s="691">
        <v>0.3</v>
      </c>
      <c r="M67" s="692">
        <v>-534</v>
      </c>
      <c r="N67" s="693">
        <v>-6.1</v>
      </c>
      <c r="O67" s="49"/>
    </row>
    <row r="68" spans="2:15" ht="13.5" customHeight="1">
      <c r="B68" s="59" t="s">
        <v>65</v>
      </c>
      <c r="C68" s="51">
        <v>1350</v>
      </c>
      <c r="D68" s="55">
        <v>0.5</v>
      </c>
      <c r="E68" s="51">
        <v>1298</v>
      </c>
      <c r="F68" s="691">
        <v>0.5</v>
      </c>
      <c r="G68" s="692">
        <v>-52</v>
      </c>
      <c r="H68" s="693">
        <v>-3.9</v>
      </c>
      <c r="I68" s="51">
        <v>9848</v>
      </c>
      <c r="J68" s="691">
        <v>0.4</v>
      </c>
      <c r="K68" s="51">
        <v>9799</v>
      </c>
      <c r="L68" s="691">
        <v>0.4</v>
      </c>
      <c r="M68" s="692">
        <v>-49</v>
      </c>
      <c r="N68" s="693">
        <v>-0.5</v>
      </c>
      <c r="O68" s="49"/>
    </row>
    <row r="69" spans="2:15" ht="13.5" customHeight="1">
      <c r="B69" s="59" t="s">
        <v>66</v>
      </c>
      <c r="C69" s="51">
        <v>923</v>
      </c>
      <c r="D69" s="55">
        <v>0.4</v>
      </c>
      <c r="E69" s="51">
        <v>935</v>
      </c>
      <c r="F69" s="691">
        <v>0.4</v>
      </c>
      <c r="G69" s="692">
        <v>12</v>
      </c>
      <c r="H69" s="693">
        <v>1.3</v>
      </c>
      <c r="I69" s="47">
        <v>9649</v>
      </c>
      <c r="J69" s="691">
        <v>0.4</v>
      </c>
      <c r="K69" s="47">
        <v>11022</v>
      </c>
      <c r="L69" s="691">
        <v>0.4</v>
      </c>
      <c r="M69" s="692">
        <v>1373</v>
      </c>
      <c r="N69" s="693">
        <v>14.2</v>
      </c>
      <c r="O69" s="49"/>
    </row>
    <row r="70" spans="2:15" ht="13.5" customHeight="1">
      <c r="B70" s="59" t="s">
        <v>67</v>
      </c>
      <c r="C70" s="51">
        <v>698</v>
      </c>
      <c r="D70" s="55">
        <v>0.3</v>
      </c>
      <c r="E70" s="51">
        <v>684</v>
      </c>
      <c r="F70" s="691">
        <v>0.3</v>
      </c>
      <c r="G70" s="692">
        <v>-14</v>
      </c>
      <c r="H70" s="693">
        <v>-2</v>
      </c>
      <c r="I70" s="47">
        <v>6587</v>
      </c>
      <c r="J70" s="691">
        <v>0.3</v>
      </c>
      <c r="K70" s="47">
        <v>5915</v>
      </c>
      <c r="L70" s="691">
        <v>0.2</v>
      </c>
      <c r="M70" s="692">
        <v>-672</v>
      </c>
      <c r="N70" s="693">
        <v>-10.2</v>
      </c>
      <c r="O70" s="49"/>
    </row>
    <row r="71" spans="2:15" ht="13.5" customHeight="1">
      <c r="B71" s="59" t="s">
        <v>68</v>
      </c>
      <c r="C71" s="51">
        <v>449</v>
      </c>
      <c r="D71" s="55">
        <v>0.2</v>
      </c>
      <c r="E71" s="51">
        <v>437</v>
      </c>
      <c r="F71" s="691">
        <v>0.2</v>
      </c>
      <c r="G71" s="692">
        <v>-12</v>
      </c>
      <c r="H71" s="693">
        <v>-2.7</v>
      </c>
      <c r="I71" s="47">
        <v>3118</v>
      </c>
      <c r="J71" s="691">
        <v>0.1</v>
      </c>
      <c r="K71" s="47">
        <v>3422</v>
      </c>
      <c r="L71" s="691">
        <v>0.1</v>
      </c>
      <c r="M71" s="692">
        <v>304</v>
      </c>
      <c r="N71" s="693">
        <v>9.7</v>
      </c>
      <c r="O71" s="49"/>
    </row>
    <row r="72" spans="2:15" ht="13.5" customHeight="1">
      <c r="B72" s="59" t="s">
        <v>69</v>
      </c>
      <c r="C72" s="51">
        <v>588</v>
      </c>
      <c r="D72" s="55">
        <v>0.2</v>
      </c>
      <c r="E72" s="51">
        <v>568</v>
      </c>
      <c r="F72" s="691">
        <v>0.2</v>
      </c>
      <c r="G72" s="692">
        <v>-20</v>
      </c>
      <c r="H72" s="693">
        <v>-3.4</v>
      </c>
      <c r="I72" s="47">
        <v>5252</v>
      </c>
      <c r="J72" s="691">
        <v>0.2</v>
      </c>
      <c r="K72" s="47">
        <v>4980</v>
      </c>
      <c r="L72" s="691">
        <v>0.2</v>
      </c>
      <c r="M72" s="692">
        <v>-272</v>
      </c>
      <c r="N72" s="693">
        <v>-5.2</v>
      </c>
      <c r="O72" s="49"/>
    </row>
    <row r="73" spans="2:15" ht="13.5" customHeight="1">
      <c r="B73" s="63" t="s">
        <v>70</v>
      </c>
      <c r="C73" s="51">
        <v>2221</v>
      </c>
      <c r="D73" s="55">
        <v>0.9</v>
      </c>
      <c r="E73" s="51">
        <v>2144</v>
      </c>
      <c r="F73" s="691">
        <v>0.8</v>
      </c>
      <c r="G73" s="692">
        <v>-77</v>
      </c>
      <c r="H73" s="693">
        <v>-3.5</v>
      </c>
      <c r="I73" s="51">
        <v>15294</v>
      </c>
      <c r="J73" s="691">
        <v>0.6</v>
      </c>
      <c r="K73" s="51">
        <v>15397</v>
      </c>
      <c r="L73" s="691">
        <v>0.6</v>
      </c>
      <c r="M73" s="692">
        <v>103</v>
      </c>
      <c r="N73" s="693">
        <v>0.7</v>
      </c>
      <c r="O73" s="49"/>
    </row>
    <row r="74" spans="2:15" ht="13.5" customHeight="1">
      <c r="B74" s="59" t="s">
        <v>71</v>
      </c>
      <c r="C74" s="51">
        <v>355</v>
      </c>
      <c r="D74" s="55">
        <v>0.1</v>
      </c>
      <c r="E74" s="51">
        <v>349</v>
      </c>
      <c r="F74" s="691">
        <v>0.1</v>
      </c>
      <c r="G74" s="692">
        <v>-6</v>
      </c>
      <c r="H74" s="693">
        <v>-1.7</v>
      </c>
      <c r="I74" s="47">
        <v>2698</v>
      </c>
      <c r="J74" s="691">
        <v>0.1</v>
      </c>
      <c r="K74" s="47">
        <v>2790</v>
      </c>
      <c r="L74" s="691">
        <v>0.1</v>
      </c>
      <c r="M74" s="692">
        <v>92</v>
      </c>
      <c r="N74" s="693">
        <v>3.4</v>
      </c>
      <c r="O74" s="49"/>
    </row>
    <row r="75" spans="2:15" ht="13.5" customHeight="1">
      <c r="B75" s="59" t="s">
        <v>72</v>
      </c>
      <c r="C75" s="51">
        <v>599</v>
      </c>
      <c r="D75" s="55">
        <v>0.2</v>
      </c>
      <c r="E75" s="51">
        <v>577</v>
      </c>
      <c r="F75" s="691">
        <v>0.2</v>
      </c>
      <c r="G75" s="692">
        <v>-22</v>
      </c>
      <c r="H75" s="693">
        <v>-3.7</v>
      </c>
      <c r="I75" s="47">
        <v>4362</v>
      </c>
      <c r="J75" s="691">
        <v>0.2</v>
      </c>
      <c r="K75" s="47">
        <v>4317</v>
      </c>
      <c r="L75" s="691">
        <v>0.2</v>
      </c>
      <c r="M75" s="692">
        <v>-45</v>
      </c>
      <c r="N75" s="693">
        <v>-1</v>
      </c>
      <c r="O75" s="49"/>
    </row>
    <row r="76" spans="2:15" ht="13.5" customHeight="1">
      <c r="B76" s="59" t="s">
        <v>73</v>
      </c>
      <c r="C76" s="51">
        <v>439</v>
      </c>
      <c r="D76" s="55">
        <v>0.2</v>
      </c>
      <c r="E76" s="51">
        <v>422</v>
      </c>
      <c r="F76" s="691">
        <v>0.2</v>
      </c>
      <c r="G76" s="692">
        <v>-17</v>
      </c>
      <c r="H76" s="693">
        <v>-3.9</v>
      </c>
      <c r="I76" s="47">
        <v>2821</v>
      </c>
      <c r="J76" s="691">
        <v>0.1</v>
      </c>
      <c r="K76" s="47">
        <v>2716</v>
      </c>
      <c r="L76" s="691">
        <v>0.1</v>
      </c>
      <c r="M76" s="692">
        <v>-105</v>
      </c>
      <c r="N76" s="693">
        <v>-3.7</v>
      </c>
      <c r="O76" s="49"/>
    </row>
    <row r="77" spans="2:15" ht="13.5" customHeight="1">
      <c r="B77" s="59" t="s">
        <v>74</v>
      </c>
      <c r="C77" s="51">
        <v>680</v>
      </c>
      <c r="D77" s="55">
        <v>0.3</v>
      </c>
      <c r="E77" s="51">
        <v>658</v>
      </c>
      <c r="F77" s="691">
        <v>0.3</v>
      </c>
      <c r="G77" s="692">
        <v>-22</v>
      </c>
      <c r="H77" s="693">
        <v>-3.2</v>
      </c>
      <c r="I77" s="51">
        <v>4673</v>
      </c>
      <c r="J77" s="691">
        <v>0.2</v>
      </c>
      <c r="K77" s="51">
        <v>4818</v>
      </c>
      <c r="L77" s="691">
        <v>0.2</v>
      </c>
      <c r="M77" s="692">
        <v>145</v>
      </c>
      <c r="N77" s="693">
        <v>3.1</v>
      </c>
      <c r="O77" s="49"/>
    </row>
    <row r="78" spans="2:15" ht="13.5" customHeight="1">
      <c r="B78" s="59" t="s">
        <v>75</v>
      </c>
      <c r="C78" s="51">
        <v>148</v>
      </c>
      <c r="D78" s="55">
        <v>0.1</v>
      </c>
      <c r="E78" s="51">
        <v>138</v>
      </c>
      <c r="F78" s="691">
        <v>0.1</v>
      </c>
      <c r="G78" s="692">
        <v>-10</v>
      </c>
      <c r="H78" s="693">
        <v>-6.8</v>
      </c>
      <c r="I78" s="47">
        <v>740</v>
      </c>
      <c r="J78" s="691">
        <v>0</v>
      </c>
      <c r="K78" s="47">
        <v>756</v>
      </c>
      <c r="L78" s="691">
        <v>0</v>
      </c>
      <c r="M78" s="692">
        <v>16</v>
      </c>
      <c r="N78" s="693">
        <v>2.2</v>
      </c>
      <c r="O78" s="49"/>
    </row>
    <row r="79" spans="2:15" ht="13.5" customHeight="1">
      <c r="B79" s="63" t="s">
        <v>76</v>
      </c>
      <c r="C79" s="51">
        <v>1992</v>
      </c>
      <c r="D79" s="55">
        <v>0.8</v>
      </c>
      <c r="E79" s="51">
        <v>1966</v>
      </c>
      <c r="F79" s="691">
        <v>0.8</v>
      </c>
      <c r="G79" s="692">
        <v>-26</v>
      </c>
      <c r="H79" s="693">
        <v>-1.3</v>
      </c>
      <c r="I79" s="51">
        <v>24359</v>
      </c>
      <c r="J79" s="691">
        <v>1</v>
      </c>
      <c r="K79" s="51">
        <v>23057</v>
      </c>
      <c r="L79" s="691">
        <v>0.9</v>
      </c>
      <c r="M79" s="692">
        <v>-1302</v>
      </c>
      <c r="N79" s="693">
        <v>-5.3</v>
      </c>
      <c r="O79" s="49"/>
    </row>
    <row r="80" spans="2:15" ht="13.5" customHeight="1">
      <c r="B80" s="59" t="s">
        <v>77</v>
      </c>
      <c r="C80" s="51">
        <v>452</v>
      </c>
      <c r="D80" s="55">
        <v>0.2</v>
      </c>
      <c r="E80" s="51">
        <v>432</v>
      </c>
      <c r="F80" s="691">
        <v>0.2</v>
      </c>
      <c r="G80" s="692">
        <v>-20</v>
      </c>
      <c r="H80" s="693">
        <v>-4.4</v>
      </c>
      <c r="I80" s="47">
        <v>5610</v>
      </c>
      <c r="J80" s="691">
        <v>0.2</v>
      </c>
      <c r="K80" s="47">
        <v>5810</v>
      </c>
      <c r="L80" s="691">
        <v>0.2</v>
      </c>
      <c r="M80" s="692">
        <v>200</v>
      </c>
      <c r="N80" s="693">
        <v>3.6</v>
      </c>
      <c r="O80" s="49"/>
    </row>
    <row r="81" spans="2:15" ht="13.5" customHeight="1">
      <c r="B81" s="59" t="s">
        <v>78</v>
      </c>
      <c r="C81" s="51">
        <v>499</v>
      </c>
      <c r="D81" s="55">
        <v>0.2</v>
      </c>
      <c r="E81" s="51">
        <v>507</v>
      </c>
      <c r="F81" s="691">
        <v>0.2</v>
      </c>
      <c r="G81" s="692">
        <v>8</v>
      </c>
      <c r="H81" s="693">
        <v>1.6</v>
      </c>
      <c r="I81" s="47">
        <v>5796</v>
      </c>
      <c r="J81" s="691">
        <v>0.2</v>
      </c>
      <c r="K81" s="47">
        <v>6008</v>
      </c>
      <c r="L81" s="691">
        <v>0.2</v>
      </c>
      <c r="M81" s="692">
        <v>212</v>
      </c>
      <c r="N81" s="693">
        <v>3.7</v>
      </c>
      <c r="O81" s="49"/>
    </row>
    <row r="82" spans="2:15" ht="13.5" customHeight="1">
      <c r="B82" s="59" t="s">
        <v>79</v>
      </c>
      <c r="C82" s="51">
        <v>1041</v>
      </c>
      <c r="D82" s="55">
        <v>0.4</v>
      </c>
      <c r="E82" s="51">
        <v>1027</v>
      </c>
      <c r="F82" s="691">
        <v>0.4</v>
      </c>
      <c r="G82" s="692">
        <v>-14</v>
      </c>
      <c r="H82" s="693">
        <v>-1.3</v>
      </c>
      <c r="I82" s="47">
        <v>12953</v>
      </c>
      <c r="J82" s="691">
        <v>0.5</v>
      </c>
      <c r="K82" s="47">
        <v>11239</v>
      </c>
      <c r="L82" s="691">
        <v>0.4</v>
      </c>
      <c r="M82" s="692">
        <v>-1714</v>
      </c>
      <c r="N82" s="693">
        <v>-13.2</v>
      </c>
      <c r="O82" s="49"/>
    </row>
    <row r="83" spans="2:15" ht="13.5" customHeight="1">
      <c r="B83" s="63" t="s">
        <v>80</v>
      </c>
      <c r="C83" s="51">
        <v>1292</v>
      </c>
      <c r="D83" s="55">
        <v>0.5</v>
      </c>
      <c r="E83" s="51">
        <v>1275</v>
      </c>
      <c r="F83" s="691">
        <v>0.5</v>
      </c>
      <c r="G83" s="692">
        <v>-17</v>
      </c>
      <c r="H83" s="693">
        <v>-1.3</v>
      </c>
      <c r="I83" s="51">
        <v>12336</v>
      </c>
      <c r="J83" s="691">
        <v>0.5</v>
      </c>
      <c r="K83" s="51">
        <v>14485</v>
      </c>
      <c r="L83" s="691">
        <v>0.6</v>
      </c>
      <c r="M83" s="692">
        <v>2149</v>
      </c>
      <c r="N83" s="693">
        <v>17.4</v>
      </c>
      <c r="O83" s="49"/>
    </row>
    <row r="84" spans="2:15" ht="13.5" customHeight="1">
      <c r="B84" s="59" t="s">
        <v>81</v>
      </c>
      <c r="C84" s="51">
        <v>1292</v>
      </c>
      <c r="D84" s="55">
        <v>0.5</v>
      </c>
      <c r="E84" s="51">
        <v>1275</v>
      </c>
      <c r="F84" s="691">
        <v>0.5</v>
      </c>
      <c r="G84" s="692">
        <v>-17</v>
      </c>
      <c r="H84" s="693">
        <v>-1.3</v>
      </c>
      <c r="I84" s="47">
        <v>12336</v>
      </c>
      <c r="J84" s="691">
        <v>0.5</v>
      </c>
      <c r="K84" s="47">
        <v>14485</v>
      </c>
      <c r="L84" s="691">
        <v>0.6</v>
      </c>
      <c r="M84" s="692">
        <v>2149</v>
      </c>
      <c r="N84" s="693">
        <v>17.4</v>
      </c>
      <c r="O84" s="49"/>
    </row>
    <row r="85" spans="2:15" ht="13.5" customHeight="1">
      <c r="B85" s="63" t="s">
        <v>82</v>
      </c>
      <c r="C85" s="51">
        <v>1093</v>
      </c>
      <c r="D85" s="55">
        <v>0.4</v>
      </c>
      <c r="E85" s="51">
        <v>1081</v>
      </c>
      <c r="F85" s="691">
        <v>0.4</v>
      </c>
      <c r="G85" s="692">
        <v>-12</v>
      </c>
      <c r="H85" s="693">
        <v>-1.1</v>
      </c>
      <c r="I85" s="51">
        <v>7353</v>
      </c>
      <c r="J85" s="691">
        <v>0.3</v>
      </c>
      <c r="K85" s="51">
        <v>7401</v>
      </c>
      <c r="L85" s="691">
        <v>0.3</v>
      </c>
      <c r="M85" s="692">
        <v>48</v>
      </c>
      <c r="N85" s="693">
        <v>0.7</v>
      </c>
      <c r="O85" s="49"/>
    </row>
    <row r="86" spans="2:15" ht="13.5" customHeight="1">
      <c r="B86" s="59" t="s">
        <v>83</v>
      </c>
      <c r="C86" s="51">
        <v>1093</v>
      </c>
      <c r="D86" s="55">
        <v>0.4</v>
      </c>
      <c r="E86" s="51">
        <v>1081</v>
      </c>
      <c r="F86" s="691">
        <v>0.4</v>
      </c>
      <c r="G86" s="692">
        <v>-12</v>
      </c>
      <c r="H86" s="693">
        <v>-1.1</v>
      </c>
      <c r="I86" s="51">
        <v>7353</v>
      </c>
      <c r="J86" s="691">
        <v>0.3</v>
      </c>
      <c r="K86" s="51">
        <v>7401</v>
      </c>
      <c r="L86" s="691">
        <v>0.3</v>
      </c>
      <c r="M86" s="692">
        <v>48</v>
      </c>
      <c r="N86" s="693">
        <v>0.7</v>
      </c>
      <c r="O86" s="49"/>
    </row>
    <row r="87" spans="2:15" ht="13.5" customHeight="1">
      <c r="B87" s="63" t="s">
        <v>84</v>
      </c>
      <c r="C87" s="51">
        <v>2649</v>
      </c>
      <c r="D87" s="55">
        <v>1</v>
      </c>
      <c r="E87" s="51">
        <v>2632</v>
      </c>
      <c r="F87" s="691">
        <v>1</v>
      </c>
      <c r="G87" s="692">
        <v>-17</v>
      </c>
      <c r="H87" s="693">
        <v>-0.6</v>
      </c>
      <c r="I87" s="51">
        <v>25061</v>
      </c>
      <c r="J87" s="691">
        <v>1</v>
      </c>
      <c r="K87" s="51">
        <v>23889</v>
      </c>
      <c r="L87" s="691">
        <v>0.9</v>
      </c>
      <c r="M87" s="692">
        <v>-1172</v>
      </c>
      <c r="N87" s="693">
        <v>-4.7</v>
      </c>
      <c r="O87" s="49"/>
    </row>
    <row r="88" spans="2:15" ht="13.5" customHeight="1">
      <c r="B88" s="59" t="s">
        <v>85</v>
      </c>
      <c r="C88" s="51">
        <v>1520</v>
      </c>
      <c r="D88" s="55">
        <v>0.6</v>
      </c>
      <c r="E88" s="51">
        <v>1531</v>
      </c>
      <c r="F88" s="691">
        <v>0.6</v>
      </c>
      <c r="G88" s="692">
        <v>11</v>
      </c>
      <c r="H88" s="693">
        <v>0.7</v>
      </c>
      <c r="I88" s="47">
        <v>16598</v>
      </c>
      <c r="J88" s="691">
        <v>0.7</v>
      </c>
      <c r="K88" s="47">
        <v>15259</v>
      </c>
      <c r="L88" s="691">
        <v>0.6</v>
      </c>
      <c r="M88" s="692">
        <v>-1339</v>
      </c>
      <c r="N88" s="693">
        <v>-8.1</v>
      </c>
      <c r="O88" s="49"/>
    </row>
    <row r="89" spans="2:15" ht="13.5" customHeight="1">
      <c r="B89" s="61" t="s">
        <v>86</v>
      </c>
      <c r="C89" s="52">
        <v>1129</v>
      </c>
      <c r="D89" s="62">
        <v>0.4</v>
      </c>
      <c r="E89" s="52">
        <v>1101</v>
      </c>
      <c r="F89" s="696">
        <v>0.4</v>
      </c>
      <c r="G89" s="699">
        <v>-28</v>
      </c>
      <c r="H89" s="700">
        <v>-2.5</v>
      </c>
      <c r="I89" s="65">
        <v>8463</v>
      </c>
      <c r="J89" s="701">
        <v>0.3</v>
      </c>
      <c r="K89" s="65">
        <v>8630</v>
      </c>
      <c r="L89" s="701">
        <v>0.3</v>
      </c>
      <c r="M89" s="699">
        <v>167</v>
      </c>
      <c r="N89" s="700">
        <v>2</v>
      </c>
      <c r="O89" s="49"/>
    </row>
    <row r="90" spans="2:19" s="10" customFormat="1" ht="12" customHeight="1">
      <c r="B90" s="39" t="s">
        <v>257</v>
      </c>
      <c r="P90" s="39"/>
      <c r="Q90" s="39"/>
      <c r="R90" s="39"/>
      <c r="S90" s="39"/>
    </row>
    <row r="91" spans="2:15" ht="4.5" customHeight="1">
      <c r="B91" s="9"/>
      <c r="C91" s="49"/>
      <c r="D91" s="49"/>
      <c r="E91" s="51"/>
      <c r="F91" s="49"/>
      <c r="G91" s="49"/>
      <c r="H91" s="49"/>
      <c r="I91" s="49"/>
      <c r="J91" s="49"/>
      <c r="K91" s="51"/>
      <c r="L91" s="49"/>
      <c r="M91" s="49"/>
      <c r="N91" s="49"/>
      <c r="O91" s="48"/>
    </row>
    <row r="92" spans="2:3" ht="13.5">
      <c r="B92" s="715" t="s">
        <v>279</v>
      </c>
      <c r="C92" s="715"/>
    </row>
  </sheetData>
  <sheetProtection/>
  <mergeCells count="12">
    <mergeCell ref="G3:G4"/>
    <mergeCell ref="H3:H4"/>
    <mergeCell ref="B92:C92"/>
    <mergeCell ref="I3:I4"/>
    <mergeCell ref="K3:K4"/>
    <mergeCell ref="M3:M4"/>
    <mergeCell ref="N3:N4"/>
    <mergeCell ref="B2:B4"/>
    <mergeCell ref="C2:H2"/>
    <mergeCell ref="I2:N2"/>
    <mergeCell ref="C3:C4"/>
    <mergeCell ref="E3:E4"/>
  </mergeCells>
  <hyperlinks>
    <hyperlink ref="B92" location="統計表一覧!A1" tooltip="統計表一覧に戻ります" display="[統計表一覧に戻る]"/>
  </hyperlinks>
  <printOptions horizontalCentered="1"/>
  <pageMargins left="0.8661417322834646" right="0.7480314960629921" top="0.3937007874015748" bottom="0.5118110236220472" header="0.2362204724409449" footer="0.31496062992125984"/>
  <pageSetup fitToHeight="0" fitToWidth="0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S28"/>
  <sheetViews>
    <sheetView showGridLines="0" zoomScalePageLayoutView="0" workbookViewId="0" topLeftCell="A1">
      <selection activeCell="F14" sqref="F14"/>
    </sheetView>
  </sheetViews>
  <sheetFormatPr defaultColWidth="10.625" defaultRowHeight="13.5"/>
  <cols>
    <col min="1" max="1" width="1.37890625" style="25" customWidth="1"/>
    <col min="2" max="2" width="3.625" style="25" customWidth="1"/>
    <col min="3" max="3" width="16.75390625" style="25" customWidth="1"/>
    <col min="4" max="4" width="15.00390625" style="25" customWidth="1"/>
    <col min="5" max="5" width="5.625" style="25" customWidth="1"/>
    <col min="6" max="6" width="16.50390625" style="25" customWidth="1"/>
    <col min="7" max="7" width="15.00390625" style="25" customWidth="1"/>
    <col min="8" max="8" width="5.625" style="25" customWidth="1"/>
    <col min="9" max="10" width="1.25" style="25" customWidth="1"/>
    <col min="11" max="11" width="3.625" style="25" customWidth="1"/>
    <col min="12" max="12" width="16.75390625" style="25" customWidth="1"/>
    <col min="13" max="13" width="15.00390625" style="25" customWidth="1"/>
    <col min="14" max="14" width="5.625" style="25" customWidth="1"/>
    <col min="15" max="15" width="17.375" style="25" customWidth="1"/>
    <col min="16" max="16" width="15.00390625" style="25" customWidth="1"/>
    <col min="17" max="17" width="5.625" style="25" customWidth="1"/>
    <col min="18" max="18" width="1.25" style="25" customWidth="1"/>
    <col min="19" max="16384" width="10.625" style="25" customWidth="1"/>
  </cols>
  <sheetData>
    <row r="1" ht="14.25">
      <c r="B1" s="25" t="s">
        <v>351</v>
      </c>
    </row>
    <row r="2" spans="2:17" ht="21" customHeight="1">
      <c r="B2" s="915" t="s">
        <v>214</v>
      </c>
      <c r="C2" s="915"/>
      <c r="D2" s="915"/>
      <c r="E2" s="915"/>
      <c r="F2" s="915"/>
      <c r="G2" s="915"/>
      <c r="H2" s="915"/>
      <c r="I2" s="198"/>
      <c r="K2" s="915" t="s">
        <v>246</v>
      </c>
      <c r="L2" s="915"/>
      <c r="M2" s="915"/>
      <c r="N2" s="915"/>
      <c r="O2" s="915"/>
      <c r="P2" s="915"/>
      <c r="Q2" s="915"/>
    </row>
    <row r="3" spans="2:17" s="29" customFormat="1" ht="13.5">
      <c r="B3" s="916" t="s">
        <v>202</v>
      </c>
      <c r="C3" s="917"/>
      <c r="D3" s="916" t="s">
        <v>186</v>
      </c>
      <c r="E3" s="333"/>
      <c r="F3" s="922" t="s">
        <v>311</v>
      </c>
      <c r="G3" s="916" t="s">
        <v>287</v>
      </c>
      <c r="H3" s="333"/>
      <c r="I3" s="335"/>
      <c r="J3" s="336"/>
      <c r="K3" s="916" t="s">
        <v>202</v>
      </c>
      <c r="L3" s="917"/>
      <c r="M3" s="916" t="s">
        <v>186</v>
      </c>
      <c r="N3" s="337"/>
      <c r="O3" s="922" t="s">
        <v>311</v>
      </c>
      <c r="P3" s="916" t="s">
        <v>287</v>
      </c>
      <c r="Q3" s="337"/>
    </row>
    <row r="4" spans="2:17" s="29" customFormat="1" ht="13.5">
      <c r="B4" s="918"/>
      <c r="C4" s="919"/>
      <c r="D4" s="920"/>
      <c r="E4" s="338" t="s">
        <v>1</v>
      </c>
      <c r="F4" s="923"/>
      <c r="G4" s="920"/>
      <c r="H4" s="338" t="s">
        <v>1</v>
      </c>
      <c r="I4" s="339"/>
      <c r="J4" s="336"/>
      <c r="K4" s="918"/>
      <c r="L4" s="919"/>
      <c r="M4" s="921"/>
      <c r="N4" s="338" t="s">
        <v>1</v>
      </c>
      <c r="O4" s="923"/>
      <c r="P4" s="921"/>
      <c r="Q4" s="338" t="s">
        <v>1</v>
      </c>
    </row>
    <row r="5" spans="2:17" s="29" customFormat="1" ht="13.5">
      <c r="B5" s="334"/>
      <c r="C5" s="340" t="s">
        <v>8</v>
      </c>
      <c r="D5" s="341">
        <v>43801</v>
      </c>
      <c r="E5" s="342">
        <v>1</v>
      </c>
      <c r="F5" s="340" t="s">
        <v>8</v>
      </c>
      <c r="G5" s="341">
        <v>45092</v>
      </c>
      <c r="H5" s="342">
        <v>1</v>
      </c>
      <c r="I5" s="343"/>
      <c r="J5" s="336"/>
      <c r="K5" s="334"/>
      <c r="L5" s="340" t="s">
        <v>218</v>
      </c>
      <c r="M5" s="341">
        <v>483588</v>
      </c>
      <c r="N5" s="342">
        <v>1</v>
      </c>
      <c r="O5" s="340" t="s">
        <v>218</v>
      </c>
      <c r="P5" s="341">
        <v>505680</v>
      </c>
      <c r="Q5" s="342">
        <v>1</v>
      </c>
    </row>
    <row r="6" spans="2:17" s="29" customFormat="1" ht="13.5">
      <c r="B6" s="344"/>
      <c r="C6" s="345" t="s">
        <v>288</v>
      </c>
      <c r="D6" s="346">
        <v>23532</v>
      </c>
      <c r="E6" s="347">
        <v>2</v>
      </c>
      <c r="F6" s="345" t="s">
        <v>288</v>
      </c>
      <c r="G6" s="346">
        <v>23119</v>
      </c>
      <c r="H6" s="347">
        <v>2</v>
      </c>
      <c r="I6" s="343"/>
      <c r="J6" s="336"/>
      <c r="K6" s="344"/>
      <c r="L6" s="345" t="s">
        <v>288</v>
      </c>
      <c r="M6" s="346">
        <v>182328</v>
      </c>
      <c r="N6" s="347">
        <v>2</v>
      </c>
      <c r="O6" s="345" t="s">
        <v>288</v>
      </c>
      <c r="P6" s="346">
        <v>186889</v>
      </c>
      <c r="Q6" s="347">
        <v>2</v>
      </c>
    </row>
    <row r="7" spans="2:19" s="29" customFormat="1" ht="14.25">
      <c r="B7" s="344"/>
      <c r="C7" s="345" t="s">
        <v>289</v>
      </c>
      <c r="D7" s="346">
        <v>11902</v>
      </c>
      <c r="E7" s="347">
        <v>3</v>
      </c>
      <c r="F7" s="345" t="s">
        <v>289</v>
      </c>
      <c r="G7" s="346">
        <v>11925</v>
      </c>
      <c r="H7" s="347">
        <v>3</v>
      </c>
      <c r="I7" s="343"/>
      <c r="J7" s="336"/>
      <c r="K7" s="344"/>
      <c r="L7" s="345" t="s">
        <v>290</v>
      </c>
      <c r="M7" s="346">
        <v>127523</v>
      </c>
      <c r="N7" s="347">
        <v>3</v>
      </c>
      <c r="O7" s="345" t="s">
        <v>290</v>
      </c>
      <c r="P7" s="346">
        <v>136202</v>
      </c>
      <c r="Q7" s="347">
        <v>3</v>
      </c>
      <c r="S7" s="296"/>
    </row>
    <row r="8" spans="2:17" s="29" customFormat="1" ht="13.5">
      <c r="B8" s="344" t="s">
        <v>197</v>
      </c>
      <c r="C8" s="345" t="s">
        <v>290</v>
      </c>
      <c r="D8" s="346">
        <v>11337</v>
      </c>
      <c r="E8" s="347">
        <v>4</v>
      </c>
      <c r="F8" s="345" t="s">
        <v>290</v>
      </c>
      <c r="G8" s="346">
        <v>11668</v>
      </c>
      <c r="H8" s="347">
        <v>4</v>
      </c>
      <c r="I8" s="343"/>
      <c r="J8" s="336"/>
      <c r="K8" s="344" t="s">
        <v>197</v>
      </c>
      <c r="L8" s="345" t="s">
        <v>289</v>
      </c>
      <c r="M8" s="346">
        <v>106415</v>
      </c>
      <c r="N8" s="347">
        <v>4</v>
      </c>
      <c r="O8" s="345" t="s">
        <v>289</v>
      </c>
      <c r="P8" s="346">
        <v>109772</v>
      </c>
      <c r="Q8" s="347">
        <v>4</v>
      </c>
    </row>
    <row r="9" spans="2:17" s="29" customFormat="1" ht="13.5">
      <c r="B9" s="344"/>
      <c r="C9" s="345" t="s">
        <v>291</v>
      </c>
      <c r="D9" s="346">
        <v>10342</v>
      </c>
      <c r="E9" s="347">
        <v>5</v>
      </c>
      <c r="F9" s="345" t="s">
        <v>291</v>
      </c>
      <c r="G9" s="346">
        <v>10424</v>
      </c>
      <c r="H9" s="347">
        <v>5</v>
      </c>
      <c r="I9" s="343"/>
      <c r="J9" s="336"/>
      <c r="K9" s="344"/>
      <c r="L9" s="345" t="s">
        <v>291</v>
      </c>
      <c r="M9" s="346">
        <v>102316</v>
      </c>
      <c r="N9" s="347">
        <v>5</v>
      </c>
      <c r="O9" s="345" t="s">
        <v>291</v>
      </c>
      <c r="P9" s="346">
        <v>103683</v>
      </c>
      <c r="Q9" s="347">
        <v>5</v>
      </c>
    </row>
    <row r="10" spans="2:17" s="29" customFormat="1" ht="13.5">
      <c r="B10" s="344"/>
      <c r="C10" s="345" t="s">
        <v>292</v>
      </c>
      <c r="D10" s="346">
        <v>8930</v>
      </c>
      <c r="E10" s="347">
        <v>6</v>
      </c>
      <c r="F10" s="345" t="s">
        <v>292</v>
      </c>
      <c r="G10" s="346">
        <v>8620</v>
      </c>
      <c r="H10" s="347">
        <v>6</v>
      </c>
      <c r="I10" s="343"/>
      <c r="J10" s="336"/>
      <c r="K10" s="344"/>
      <c r="L10" s="345" t="s">
        <v>292</v>
      </c>
      <c r="M10" s="346">
        <v>87755</v>
      </c>
      <c r="N10" s="347">
        <v>6</v>
      </c>
      <c r="O10" s="345" t="s">
        <v>292</v>
      </c>
      <c r="P10" s="346">
        <v>85507</v>
      </c>
      <c r="Q10" s="347">
        <v>6</v>
      </c>
    </row>
    <row r="11" spans="2:17" s="29" customFormat="1" ht="13.5">
      <c r="B11" s="344" t="s">
        <v>198</v>
      </c>
      <c r="C11" s="345" t="s">
        <v>293</v>
      </c>
      <c r="D11" s="348">
        <v>8007</v>
      </c>
      <c r="E11" s="349">
        <v>7</v>
      </c>
      <c r="F11" s="345" t="s">
        <v>199</v>
      </c>
      <c r="G11" s="346">
        <v>8156</v>
      </c>
      <c r="H11" s="347">
        <v>7</v>
      </c>
      <c r="I11" s="343"/>
      <c r="J11" s="336"/>
      <c r="K11" s="344" t="s">
        <v>198</v>
      </c>
      <c r="L11" s="345" t="s">
        <v>293</v>
      </c>
      <c r="M11" s="346">
        <v>68932</v>
      </c>
      <c r="N11" s="347">
        <v>7</v>
      </c>
      <c r="O11" s="345" t="s">
        <v>293</v>
      </c>
      <c r="P11" s="346">
        <v>73678</v>
      </c>
      <c r="Q11" s="347">
        <v>7</v>
      </c>
    </row>
    <row r="12" spans="2:17" s="29" customFormat="1" ht="13.5">
      <c r="B12" s="344"/>
      <c r="C12" s="345" t="s">
        <v>199</v>
      </c>
      <c r="D12" s="348">
        <v>7937</v>
      </c>
      <c r="E12" s="349">
        <v>8</v>
      </c>
      <c r="F12" s="345" t="s">
        <v>293</v>
      </c>
      <c r="G12" s="346">
        <v>8085</v>
      </c>
      <c r="H12" s="347">
        <v>8</v>
      </c>
      <c r="I12" s="343"/>
      <c r="J12" s="336"/>
      <c r="K12" s="344"/>
      <c r="L12" s="345" t="s">
        <v>294</v>
      </c>
      <c r="M12" s="346">
        <v>66525</v>
      </c>
      <c r="N12" s="347">
        <v>8</v>
      </c>
      <c r="O12" s="345" t="s">
        <v>294</v>
      </c>
      <c r="P12" s="346">
        <v>71108</v>
      </c>
      <c r="Q12" s="347">
        <v>8</v>
      </c>
    </row>
    <row r="13" spans="2:17" s="29" customFormat="1" ht="13.5">
      <c r="B13" s="344"/>
      <c r="C13" s="345" t="s">
        <v>294</v>
      </c>
      <c r="D13" s="346">
        <v>6539</v>
      </c>
      <c r="E13" s="347">
        <v>9</v>
      </c>
      <c r="F13" s="345" t="s">
        <v>294</v>
      </c>
      <c r="G13" s="346">
        <v>6720</v>
      </c>
      <c r="H13" s="347">
        <v>9</v>
      </c>
      <c r="I13" s="343"/>
      <c r="J13" s="336"/>
      <c r="K13" s="344"/>
      <c r="L13" s="345" t="s">
        <v>199</v>
      </c>
      <c r="M13" s="348">
        <v>62371</v>
      </c>
      <c r="N13" s="349">
        <v>9</v>
      </c>
      <c r="O13" s="345" t="s">
        <v>296</v>
      </c>
      <c r="P13" s="346">
        <v>67464</v>
      </c>
      <c r="Q13" s="347">
        <v>9</v>
      </c>
    </row>
    <row r="14" spans="2:17" s="29" customFormat="1" ht="13.5">
      <c r="B14" s="350"/>
      <c r="C14" s="351" t="s">
        <v>295</v>
      </c>
      <c r="D14" s="352">
        <v>5783</v>
      </c>
      <c r="E14" s="353">
        <v>10</v>
      </c>
      <c r="F14" s="351" t="s">
        <v>295</v>
      </c>
      <c r="G14" s="352">
        <v>5814</v>
      </c>
      <c r="H14" s="353">
        <v>10</v>
      </c>
      <c r="I14" s="343"/>
      <c r="J14" s="336"/>
      <c r="K14" s="350"/>
      <c r="L14" s="351" t="s">
        <v>307</v>
      </c>
      <c r="M14" s="354">
        <v>60176</v>
      </c>
      <c r="N14" s="355">
        <v>10</v>
      </c>
      <c r="O14" s="351" t="s">
        <v>199</v>
      </c>
      <c r="P14" s="352">
        <v>66928</v>
      </c>
      <c r="Q14" s="353">
        <v>10</v>
      </c>
    </row>
    <row r="15" spans="2:17" s="29" customFormat="1" ht="13.5">
      <c r="B15" s="334"/>
      <c r="C15" s="340" t="s">
        <v>297</v>
      </c>
      <c r="D15" s="356">
        <v>1633</v>
      </c>
      <c r="E15" s="347">
        <v>1</v>
      </c>
      <c r="F15" s="340" t="s">
        <v>297</v>
      </c>
      <c r="G15" s="702">
        <v>1683</v>
      </c>
      <c r="H15" s="347">
        <v>1</v>
      </c>
      <c r="I15" s="343"/>
      <c r="J15" s="336"/>
      <c r="K15" s="334"/>
      <c r="L15" s="340" t="s">
        <v>297</v>
      </c>
      <c r="M15" s="357">
        <v>24872</v>
      </c>
      <c r="N15" s="349">
        <v>1</v>
      </c>
      <c r="O15" s="340" t="s">
        <v>59</v>
      </c>
      <c r="P15" s="341">
        <v>27411</v>
      </c>
      <c r="Q15" s="347">
        <v>1</v>
      </c>
    </row>
    <row r="16" spans="2:17" s="29" customFormat="1" ht="13.5">
      <c r="B16" s="344"/>
      <c r="C16" s="345" t="s">
        <v>299</v>
      </c>
      <c r="D16" s="356">
        <v>1520</v>
      </c>
      <c r="E16" s="347">
        <v>2</v>
      </c>
      <c r="F16" s="345" t="s">
        <v>299</v>
      </c>
      <c r="G16" s="702">
        <v>1531</v>
      </c>
      <c r="H16" s="347">
        <v>2</v>
      </c>
      <c r="I16" s="343"/>
      <c r="J16" s="336"/>
      <c r="K16" s="344"/>
      <c r="L16" s="345" t="s">
        <v>312</v>
      </c>
      <c r="M16" s="348">
        <v>16598</v>
      </c>
      <c r="N16" s="349">
        <v>2</v>
      </c>
      <c r="O16" s="345" t="s">
        <v>85</v>
      </c>
      <c r="P16" s="346">
        <v>15259</v>
      </c>
      <c r="Q16" s="347">
        <v>2</v>
      </c>
    </row>
    <row r="17" spans="2:17" s="29" customFormat="1" ht="13.5">
      <c r="B17" s="344" t="s">
        <v>200</v>
      </c>
      <c r="C17" s="345" t="s">
        <v>298</v>
      </c>
      <c r="D17" s="356">
        <v>1395</v>
      </c>
      <c r="E17" s="347">
        <v>3</v>
      </c>
      <c r="F17" s="345" t="s">
        <v>298</v>
      </c>
      <c r="G17" s="702">
        <v>1368</v>
      </c>
      <c r="H17" s="347">
        <v>3</v>
      </c>
      <c r="I17" s="343"/>
      <c r="J17" s="336"/>
      <c r="K17" s="344" t="s">
        <v>200</v>
      </c>
      <c r="L17" s="345" t="s">
        <v>313</v>
      </c>
      <c r="M17" s="348">
        <v>13562</v>
      </c>
      <c r="N17" s="349">
        <v>3</v>
      </c>
      <c r="O17" s="345" t="s">
        <v>57</v>
      </c>
      <c r="P17" s="346">
        <v>14898</v>
      </c>
      <c r="Q17" s="347">
        <v>3</v>
      </c>
    </row>
    <row r="18" spans="2:17" s="29" customFormat="1" ht="13.5">
      <c r="B18" s="344"/>
      <c r="C18" s="345" t="s">
        <v>304</v>
      </c>
      <c r="D18" s="356">
        <v>1350</v>
      </c>
      <c r="E18" s="347">
        <v>4</v>
      </c>
      <c r="F18" s="345" t="s">
        <v>304</v>
      </c>
      <c r="G18" s="702">
        <v>1298</v>
      </c>
      <c r="H18" s="347">
        <v>4</v>
      </c>
      <c r="I18" s="343"/>
      <c r="J18" s="336"/>
      <c r="K18" s="344"/>
      <c r="L18" s="345" t="s">
        <v>314</v>
      </c>
      <c r="M18" s="348">
        <v>12953</v>
      </c>
      <c r="N18" s="349">
        <v>4</v>
      </c>
      <c r="O18" s="345" t="s">
        <v>81</v>
      </c>
      <c r="P18" s="346">
        <v>14485</v>
      </c>
      <c r="Q18" s="347">
        <v>4</v>
      </c>
    </row>
    <row r="19" spans="2:17" s="29" customFormat="1" ht="13.5">
      <c r="B19" s="344" t="s">
        <v>201</v>
      </c>
      <c r="C19" s="345" t="s">
        <v>300</v>
      </c>
      <c r="D19" s="356">
        <v>1292</v>
      </c>
      <c r="E19" s="347">
        <v>5</v>
      </c>
      <c r="F19" s="345" t="s">
        <v>300</v>
      </c>
      <c r="G19" s="702">
        <v>1275</v>
      </c>
      <c r="H19" s="347">
        <v>5</v>
      </c>
      <c r="I19" s="343"/>
      <c r="J19" s="336"/>
      <c r="K19" s="344" t="s">
        <v>201</v>
      </c>
      <c r="L19" s="345" t="s">
        <v>315</v>
      </c>
      <c r="M19" s="348">
        <v>12336</v>
      </c>
      <c r="N19" s="349">
        <v>5</v>
      </c>
      <c r="O19" s="345" t="s">
        <v>405</v>
      </c>
      <c r="P19" s="346">
        <v>12073</v>
      </c>
      <c r="Q19" s="347">
        <v>5</v>
      </c>
    </row>
    <row r="20" spans="2:17" s="29" customFormat="1" ht="13.5">
      <c r="B20" s="344"/>
      <c r="C20" s="345" t="s">
        <v>301</v>
      </c>
      <c r="D20" s="356">
        <v>1186</v>
      </c>
      <c r="E20" s="347">
        <v>6</v>
      </c>
      <c r="F20" s="345" t="s">
        <v>60</v>
      </c>
      <c r="G20" s="702">
        <v>1193</v>
      </c>
      <c r="H20" s="347">
        <v>6</v>
      </c>
      <c r="I20" s="343"/>
      <c r="J20" s="336"/>
      <c r="K20" s="344"/>
      <c r="L20" s="345" t="s">
        <v>316</v>
      </c>
      <c r="M20" s="348">
        <v>11204</v>
      </c>
      <c r="N20" s="349">
        <v>6</v>
      </c>
      <c r="O20" s="345" t="s">
        <v>79</v>
      </c>
      <c r="P20" s="346">
        <v>11239</v>
      </c>
      <c r="Q20" s="347">
        <v>6</v>
      </c>
    </row>
    <row r="21" spans="2:17" s="29" customFormat="1" ht="13.5">
      <c r="B21" s="344" t="s">
        <v>198</v>
      </c>
      <c r="C21" s="345" t="s">
        <v>305</v>
      </c>
      <c r="D21" s="356">
        <v>1129</v>
      </c>
      <c r="E21" s="347">
        <v>7</v>
      </c>
      <c r="F21" s="345" t="s">
        <v>305</v>
      </c>
      <c r="G21" s="702">
        <v>1101</v>
      </c>
      <c r="H21" s="347">
        <v>7</v>
      </c>
      <c r="I21" s="343"/>
      <c r="J21" s="336"/>
      <c r="K21" s="344" t="s">
        <v>198</v>
      </c>
      <c r="L21" s="345" t="s">
        <v>317</v>
      </c>
      <c r="M21" s="348">
        <v>9848</v>
      </c>
      <c r="N21" s="349">
        <v>7</v>
      </c>
      <c r="O21" s="345" t="s">
        <v>66</v>
      </c>
      <c r="P21" s="346">
        <v>11022</v>
      </c>
      <c r="Q21" s="347">
        <v>7</v>
      </c>
    </row>
    <row r="22" spans="2:17" s="29" customFormat="1" ht="13.5">
      <c r="B22" s="344"/>
      <c r="C22" s="345" t="s">
        <v>306</v>
      </c>
      <c r="D22" s="356">
        <v>1093</v>
      </c>
      <c r="E22" s="347">
        <v>8</v>
      </c>
      <c r="F22" s="345" t="s">
        <v>306</v>
      </c>
      <c r="G22" s="702">
        <v>1081</v>
      </c>
      <c r="H22" s="347">
        <v>8</v>
      </c>
      <c r="I22" s="343"/>
      <c r="J22" s="336"/>
      <c r="K22" s="344"/>
      <c r="L22" s="345" t="s">
        <v>318</v>
      </c>
      <c r="M22" s="348">
        <v>9649</v>
      </c>
      <c r="N22" s="349">
        <v>8</v>
      </c>
      <c r="O22" s="345" t="s">
        <v>63</v>
      </c>
      <c r="P22" s="346">
        <v>10015</v>
      </c>
      <c r="Q22" s="347">
        <v>8</v>
      </c>
    </row>
    <row r="23" spans="2:17" s="29" customFormat="1" ht="13.5">
      <c r="B23" s="344"/>
      <c r="C23" s="345" t="s">
        <v>302</v>
      </c>
      <c r="D23" s="356">
        <v>1041</v>
      </c>
      <c r="E23" s="347">
        <v>9</v>
      </c>
      <c r="F23" s="345" t="s">
        <v>302</v>
      </c>
      <c r="G23" s="702">
        <v>1027</v>
      </c>
      <c r="H23" s="347">
        <v>9</v>
      </c>
      <c r="I23" s="343"/>
      <c r="J23" s="336"/>
      <c r="K23" s="344"/>
      <c r="L23" s="345" t="s">
        <v>319</v>
      </c>
      <c r="M23" s="348">
        <v>8735</v>
      </c>
      <c r="N23" s="349">
        <v>9</v>
      </c>
      <c r="O23" s="345" t="s">
        <v>65</v>
      </c>
      <c r="P23" s="346">
        <v>9799</v>
      </c>
      <c r="Q23" s="347">
        <v>9</v>
      </c>
    </row>
    <row r="24" spans="2:17" s="29" customFormat="1" ht="13.5">
      <c r="B24" s="350"/>
      <c r="C24" s="351" t="s">
        <v>303</v>
      </c>
      <c r="D24" s="358">
        <v>923</v>
      </c>
      <c r="E24" s="353">
        <v>10</v>
      </c>
      <c r="F24" s="351" t="s">
        <v>303</v>
      </c>
      <c r="G24" s="703">
        <v>935</v>
      </c>
      <c r="H24" s="353">
        <v>10</v>
      </c>
      <c r="I24" s="343"/>
      <c r="J24" s="336"/>
      <c r="K24" s="350"/>
      <c r="L24" s="351" t="s">
        <v>320</v>
      </c>
      <c r="M24" s="352">
        <v>8463</v>
      </c>
      <c r="N24" s="353">
        <v>10</v>
      </c>
      <c r="O24" s="351" t="s">
        <v>86</v>
      </c>
      <c r="P24" s="352">
        <v>8630</v>
      </c>
      <c r="Q24" s="353">
        <v>10</v>
      </c>
    </row>
    <row r="25" spans="2:11" s="10" customFormat="1" ht="12" customHeight="1">
      <c r="B25" s="39"/>
      <c r="K25" s="39" t="s">
        <v>257</v>
      </c>
    </row>
    <row r="26" spans="2:17" ht="7.5" customHeight="1">
      <c r="B26" s="11"/>
      <c r="C26" s="38"/>
      <c r="D26" s="11"/>
      <c r="E26" s="11"/>
      <c r="F26" s="11"/>
      <c r="G26" s="11"/>
      <c r="H26" s="11"/>
      <c r="I26" s="11"/>
      <c r="K26" s="11"/>
      <c r="L26" s="38"/>
      <c r="M26" s="11"/>
      <c r="N26" s="11"/>
      <c r="O26" s="11"/>
      <c r="P26" s="11"/>
      <c r="Q26" s="11"/>
    </row>
    <row r="27" spans="3:6" ht="14.25">
      <c r="C27" s="715" t="s">
        <v>279</v>
      </c>
      <c r="D27" s="715"/>
      <c r="E27" s="301"/>
      <c r="F27" s="302"/>
    </row>
    <row r="28" ht="14.25">
      <c r="L28" s="295"/>
    </row>
  </sheetData>
  <sheetProtection/>
  <mergeCells count="11">
    <mergeCell ref="C27:D27"/>
    <mergeCell ref="B2:H2"/>
    <mergeCell ref="K2:Q2"/>
    <mergeCell ref="B3:C4"/>
    <mergeCell ref="D3:D4"/>
    <mergeCell ref="G3:G4"/>
    <mergeCell ref="K3:L4"/>
    <mergeCell ref="M3:M4"/>
    <mergeCell ref="P3:P4"/>
    <mergeCell ref="F3:F4"/>
    <mergeCell ref="O3:O4"/>
  </mergeCells>
  <hyperlinks>
    <hyperlink ref="C27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25"/>
  <sheetViews>
    <sheetView showGridLines="0" zoomScalePageLayoutView="0" workbookViewId="0" topLeftCell="A1">
      <selection activeCell="Q14" sqref="Q14"/>
    </sheetView>
  </sheetViews>
  <sheetFormatPr defaultColWidth="10.625" defaultRowHeight="13.5"/>
  <cols>
    <col min="1" max="1" width="1.37890625" style="10" customWidth="1"/>
    <col min="2" max="2" width="13.00390625" style="10" customWidth="1"/>
    <col min="3" max="3" width="12.00390625" style="10" bestFit="1" customWidth="1"/>
    <col min="4" max="4" width="4.625" style="10" customWidth="1"/>
    <col min="5" max="5" width="11.375" style="10" customWidth="1"/>
    <col min="6" max="6" width="12.00390625" style="10" bestFit="1" customWidth="1"/>
    <col min="7" max="7" width="4.625" style="10" customWidth="1"/>
    <col min="8" max="8" width="11.375" style="10" customWidth="1"/>
    <col min="9" max="9" width="1.12109375" style="10" customWidth="1"/>
    <col min="10" max="10" width="1.25" style="10" customWidth="1"/>
    <col min="11" max="11" width="13.00390625" style="10" customWidth="1"/>
    <col min="12" max="12" width="12.00390625" style="10" bestFit="1" customWidth="1"/>
    <col min="13" max="13" width="4.625" style="10" customWidth="1"/>
    <col min="14" max="14" width="11.375" style="10" customWidth="1"/>
    <col min="15" max="15" width="12.00390625" style="10" bestFit="1" customWidth="1"/>
    <col min="16" max="16" width="4.625" style="10" customWidth="1"/>
    <col min="17" max="17" width="11.375" style="10" customWidth="1"/>
    <col min="18" max="18" width="1.25" style="10" customWidth="1"/>
    <col min="19" max="16384" width="10.625" style="10" customWidth="1"/>
  </cols>
  <sheetData>
    <row r="1" ht="14.25">
      <c r="B1" s="364" t="s">
        <v>343</v>
      </c>
    </row>
    <row r="2" spans="1:18" ht="21" customHeight="1">
      <c r="A2" s="78"/>
      <c r="B2" s="719" t="s">
        <v>765</v>
      </c>
      <c r="C2" s="719"/>
      <c r="D2" s="719"/>
      <c r="E2" s="719"/>
      <c r="F2" s="719"/>
      <c r="G2" s="719"/>
      <c r="H2" s="719"/>
      <c r="I2" s="185"/>
      <c r="J2" s="78"/>
      <c r="K2" s="719" t="s">
        <v>286</v>
      </c>
      <c r="L2" s="719"/>
      <c r="M2" s="719"/>
      <c r="N2" s="719"/>
      <c r="O2" s="719"/>
      <c r="P2" s="719"/>
      <c r="Q2" s="719"/>
      <c r="R2" s="78"/>
    </row>
    <row r="3" spans="1:18" ht="15" customHeight="1">
      <c r="A3" s="78"/>
      <c r="B3" s="720" t="s">
        <v>0</v>
      </c>
      <c r="C3" s="722" t="s">
        <v>685</v>
      </c>
      <c r="D3" s="723"/>
      <c r="E3" s="724"/>
      <c r="F3" s="722" t="s">
        <v>282</v>
      </c>
      <c r="G3" s="723"/>
      <c r="H3" s="724"/>
      <c r="I3" s="279"/>
      <c r="J3" s="78"/>
      <c r="K3" s="720" t="s">
        <v>0</v>
      </c>
      <c r="L3" s="722" t="s">
        <v>686</v>
      </c>
      <c r="M3" s="723"/>
      <c r="N3" s="724"/>
      <c r="O3" s="722" t="s">
        <v>282</v>
      </c>
      <c r="P3" s="723"/>
      <c r="Q3" s="724"/>
      <c r="R3" s="78"/>
    </row>
    <row r="4" spans="1:18" ht="39" customHeight="1">
      <c r="A4" s="78"/>
      <c r="B4" s="721"/>
      <c r="C4" s="278" t="s">
        <v>87</v>
      </c>
      <c r="D4" s="280" t="s">
        <v>1</v>
      </c>
      <c r="E4" s="277" t="s">
        <v>120</v>
      </c>
      <c r="F4" s="278" t="s">
        <v>87</v>
      </c>
      <c r="G4" s="280" t="s">
        <v>1</v>
      </c>
      <c r="H4" s="277" t="s">
        <v>120</v>
      </c>
      <c r="I4" s="276"/>
      <c r="J4" s="78"/>
      <c r="K4" s="721"/>
      <c r="L4" s="278" t="s">
        <v>88</v>
      </c>
      <c r="M4" s="280" t="s">
        <v>1</v>
      </c>
      <c r="N4" s="277" t="s">
        <v>120</v>
      </c>
      <c r="O4" s="278" t="s">
        <v>88</v>
      </c>
      <c r="P4" s="280" t="s">
        <v>1</v>
      </c>
      <c r="Q4" s="277" t="s">
        <v>120</v>
      </c>
      <c r="R4" s="78"/>
    </row>
    <row r="5" spans="1:18" ht="15.75" customHeight="1">
      <c r="A5" s="78"/>
      <c r="B5" s="275" t="s">
        <v>2</v>
      </c>
      <c r="C5" s="109">
        <v>6356329</v>
      </c>
      <c r="D5" s="110" t="s">
        <v>121</v>
      </c>
      <c r="E5" s="111">
        <v>100</v>
      </c>
      <c r="F5" s="109">
        <v>5926804</v>
      </c>
      <c r="G5" s="110" t="s">
        <v>121</v>
      </c>
      <c r="H5" s="111">
        <v>100</v>
      </c>
      <c r="I5" s="187"/>
      <c r="J5" s="589"/>
      <c r="K5" s="408" t="s">
        <v>2</v>
      </c>
      <c r="L5" s="109">
        <v>62860514</v>
      </c>
      <c r="M5" s="110" t="s">
        <v>122</v>
      </c>
      <c r="N5" s="111">
        <v>100</v>
      </c>
      <c r="O5" s="109">
        <v>61788853</v>
      </c>
      <c r="P5" s="110" t="s">
        <v>122</v>
      </c>
      <c r="Q5" s="111">
        <v>100</v>
      </c>
      <c r="R5" s="78"/>
    </row>
    <row r="6" spans="1:18" ht="14.25">
      <c r="A6" s="78"/>
      <c r="B6" s="260" t="s">
        <v>3</v>
      </c>
      <c r="C6" s="112">
        <v>3421802</v>
      </c>
      <c r="D6" s="113" t="s">
        <v>121</v>
      </c>
      <c r="E6" s="114">
        <v>53.8</v>
      </c>
      <c r="F6" s="112">
        <v>3217922</v>
      </c>
      <c r="G6" s="113" t="s">
        <v>121</v>
      </c>
      <c r="H6" s="114">
        <v>54.3</v>
      </c>
      <c r="I6" s="187"/>
      <c r="J6" s="589"/>
      <c r="K6" s="590" t="s">
        <v>3</v>
      </c>
      <c r="L6" s="112">
        <v>36523864</v>
      </c>
      <c r="M6" s="113" t="s">
        <v>122</v>
      </c>
      <c r="N6" s="114">
        <v>58.1</v>
      </c>
      <c r="O6" s="112">
        <v>36217409</v>
      </c>
      <c r="P6" s="113" t="s">
        <v>122</v>
      </c>
      <c r="Q6" s="114">
        <v>58.6</v>
      </c>
      <c r="R6" s="78"/>
    </row>
    <row r="7" spans="1:18" ht="14.25">
      <c r="A7" s="78"/>
      <c r="B7" s="115"/>
      <c r="C7" s="116"/>
      <c r="D7" s="117"/>
      <c r="E7" s="114"/>
      <c r="F7" s="116"/>
      <c r="G7" s="117"/>
      <c r="H7" s="114"/>
      <c r="I7" s="187"/>
      <c r="J7" s="589"/>
      <c r="K7" s="388"/>
      <c r="L7" s="116"/>
      <c r="M7" s="117"/>
      <c r="N7" s="114"/>
      <c r="O7" s="116"/>
      <c r="P7" s="117"/>
      <c r="Q7" s="114"/>
      <c r="R7" s="78"/>
    </row>
    <row r="8" spans="1:18" ht="14.25">
      <c r="A8" s="78"/>
      <c r="B8" s="118" t="s">
        <v>124</v>
      </c>
      <c r="C8" s="112">
        <v>766868</v>
      </c>
      <c r="D8" s="119">
        <v>1</v>
      </c>
      <c r="E8" s="114">
        <v>12.1</v>
      </c>
      <c r="F8" s="112">
        <v>728710</v>
      </c>
      <c r="G8" s="119">
        <v>1</v>
      </c>
      <c r="H8" s="114">
        <v>12.3</v>
      </c>
      <c r="I8" s="187"/>
      <c r="J8" s="589"/>
      <c r="K8" s="118" t="s">
        <v>124</v>
      </c>
      <c r="L8" s="112">
        <v>9520835</v>
      </c>
      <c r="M8" s="119">
        <v>1</v>
      </c>
      <c r="N8" s="114">
        <v>15.1</v>
      </c>
      <c r="O8" s="112">
        <v>9657306</v>
      </c>
      <c r="P8" s="119">
        <v>1</v>
      </c>
      <c r="Q8" s="114">
        <v>15.6</v>
      </c>
      <c r="R8" s="78"/>
    </row>
    <row r="9" spans="1:18" ht="14.25">
      <c r="A9" s="78"/>
      <c r="B9" s="118" t="s">
        <v>125</v>
      </c>
      <c r="C9" s="112">
        <v>486222</v>
      </c>
      <c r="D9" s="119">
        <v>2</v>
      </c>
      <c r="E9" s="114">
        <v>7.6</v>
      </c>
      <c r="F9" s="112">
        <v>446119</v>
      </c>
      <c r="G9" s="119">
        <v>2</v>
      </c>
      <c r="H9" s="114">
        <v>7.5</v>
      </c>
      <c r="I9" s="187"/>
      <c r="J9" s="589"/>
      <c r="K9" s="118" t="s">
        <v>125</v>
      </c>
      <c r="L9" s="112">
        <v>4894353</v>
      </c>
      <c r="M9" s="119">
        <v>2</v>
      </c>
      <c r="N9" s="114">
        <v>7.8</v>
      </c>
      <c r="O9" s="112">
        <v>4729325</v>
      </c>
      <c r="P9" s="119">
        <v>2</v>
      </c>
      <c r="Q9" s="114">
        <v>7.7</v>
      </c>
      <c r="R9" s="78"/>
    </row>
    <row r="10" spans="1:18" ht="14.25">
      <c r="A10" s="78"/>
      <c r="B10" s="118" t="s">
        <v>126</v>
      </c>
      <c r="C10" s="112">
        <v>361072</v>
      </c>
      <c r="D10" s="119">
        <v>3</v>
      </c>
      <c r="E10" s="114">
        <v>5.7</v>
      </c>
      <c r="F10" s="112">
        <v>338644</v>
      </c>
      <c r="G10" s="119">
        <v>3</v>
      </c>
      <c r="H10" s="114">
        <v>5.7</v>
      </c>
      <c r="I10" s="187"/>
      <c r="J10" s="589"/>
      <c r="K10" s="118" t="s">
        <v>126</v>
      </c>
      <c r="L10" s="112">
        <v>4006646</v>
      </c>
      <c r="M10" s="119">
        <v>3</v>
      </c>
      <c r="N10" s="114">
        <v>6.4</v>
      </c>
      <c r="O10" s="112">
        <v>3984108</v>
      </c>
      <c r="P10" s="119">
        <v>3</v>
      </c>
      <c r="Q10" s="114">
        <v>6.4</v>
      </c>
      <c r="R10" s="78"/>
    </row>
    <row r="11" spans="1:18" ht="14.25">
      <c r="A11" s="78"/>
      <c r="B11" s="118" t="s">
        <v>127</v>
      </c>
      <c r="C11" s="112">
        <v>340815</v>
      </c>
      <c r="D11" s="119">
        <v>4</v>
      </c>
      <c r="E11" s="114">
        <v>5.4</v>
      </c>
      <c r="F11" s="112">
        <v>323506</v>
      </c>
      <c r="G11" s="119">
        <v>4</v>
      </c>
      <c r="H11" s="114">
        <v>5.5</v>
      </c>
      <c r="I11" s="187"/>
      <c r="J11" s="589"/>
      <c r="K11" s="118" t="s">
        <v>127</v>
      </c>
      <c r="L11" s="112">
        <v>3694587</v>
      </c>
      <c r="M11" s="119">
        <v>4</v>
      </c>
      <c r="N11" s="114">
        <v>5.9</v>
      </c>
      <c r="O11" s="112">
        <v>3725924</v>
      </c>
      <c r="P11" s="119">
        <v>4</v>
      </c>
      <c r="Q11" s="114">
        <v>6</v>
      </c>
      <c r="R11" s="78"/>
    </row>
    <row r="12" spans="1:18" ht="14.25">
      <c r="A12" s="78"/>
      <c r="B12" s="120" t="s">
        <v>128</v>
      </c>
      <c r="C12" s="121">
        <v>280508</v>
      </c>
      <c r="D12" s="122">
        <v>5</v>
      </c>
      <c r="E12" s="232">
        <v>4.4</v>
      </c>
      <c r="F12" s="121">
        <v>264561</v>
      </c>
      <c r="G12" s="122">
        <v>5</v>
      </c>
      <c r="H12" s="232">
        <v>4.5</v>
      </c>
      <c r="I12" s="188"/>
      <c r="J12" s="589"/>
      <c r="K12" s="120" t="s">
        <v>128</v>
      </c>
      <c r="L12" s="121">
        <v>2777223</v>
      </c>
      <c r="M12" s="122">
        <v>5</v>
      </c>
      <c r="N12" s="232">
        <v>4.4</v>
      </c>
      <c r="O12" s="121">
        <v>2760890</v>
      </c>
      <c r="P12" s="122">
        <v>5</v>
      </c>
      <c r="Q12" s="232">
        <v>4.5</v>
      </c>
      <c r="R12" s="78"/>
    </row>
    <row r="13" spans="1:18" ht="14.25">
      <c r="A13" s="78"/>
      <c r="B13" s="118" t="s">
        <v>129</v>
      </c>
      <c r="C13" s="112">
        <v>267965</v>
      </c>
      <c r="D13" s="119">
        <v>6</v>
      </c>
      <c r="E13" s="114">
        <v>4.2</v>
      </c>
      <c r="F13" s="112">
        <v>252036</v>
      </c>
      <c r="G13" s="119">
        <v>6</v>
      </c>
      <c r="H13" s="114">
        <v>4.3</v>
      </c>
      <c r="I13" s="187"/>
      <c r="J13" s="589"/>
      <c r="K13" s="118" t="s">
        <v>129</v>
      </c>
      <c r="L13" s="112">
        <v>2535263</v>
      </c>
      <c r="M13" s="119">
        <v>6</v>
      </c>
      <c r="N13" s="114">
        <v>4</v>
      </c>
      <c r="O13" s="112">
        <v>2445372</v>
      </c>
      <c r="P13" s="119">
        <v>6</v>
      </c>
      <c r="Q13" s="114">
        <v>4</v>
      </c>
      <c r="R13" s="78"/>
    </row>
    <row r="14" spans="1:18" ht="14.25">
      <c r="A14" s="78"/>
      <c r="B14" s="118" t="s">
        <v>130</v>
      </c>
      <c r="C14" s="112">
        <v>254017</v>
      </c>
      <c r="D14" s="119">
        <v>7</v>
      </c>
      <c r="E14" s="114">
        <v>4</v>
      </c>
      <c r="F14" s="112">
        <v>237177</v>
      </c>
      <c r="G14" s="119">
        <v>7</v>
      </c>
      <c r="H14" s="114">
        <v>4</v>
      </c>
      <c r="I14" s="187"/>
      <c r="J14" s="589"/>
      <c r="K14" s="118" t="s">
        <v>130</v>
      </c>
      <c r="L14" s="112">
        <v>2444525</v>
      </c>
      <c r="M14" s="119">
        <v>7</v>
      </c>
      <c r="N14" s="114">
        <v>3.9</v>
      </c>
      <c r="O14" s="112">
        <v>2386185</v>
      </c>
      <c r="P14" s="119">
        <v>8</v>
      </c>
      <c r="Q14" s="114">
        <v>3.9</v>
      </c>
      <c r="R14" s="78"/>
    </row>
    <row r="15" spans="1:18" ht="14.25">
      <c r="A15" s="78"/>
      <c r="B15" s="118" t="s">
        <v>131</v>
      </c>
      <c r="C15" s="112">
        <v>242599</v>
      </c>
      <c r="D15" s="119">
        <v>8</v>
      </c>
      <c r="E15" s="114">
        <v>3.8</v>
      </c>
      <c r="F15" s="112">
        <v>232701</v>
      </c>
      <c r="G15" s="119">
        <v>8</v>
      </c>
      <c r="H15" s="114">
        <v>3.9</v>
      </c>
      <c r="I15" s="187"/>
      <c r="J15" s="589"/>
      <c r="K15" s="118" t="s">
        <v>131</v>
      </c>
      <c r="L15" s="112">
        <v>2421726</v>
      </c>
      <c r="M15" s="119">
        <v>8</v>
      </c>
      <c r="N15" s="114">
        <v>3.9</v>
      </c>
      <c r="O15" s="112">
        <v>2389165</v>
      </c>
      <c r="P15" s="119">
        <v>7</v>
      </c>
      <c r="Q15" s="114">
        <v>3.9</v>
      </c>
      <c r="R15" s="78"/>
    </row>
    <row r="16" spans="1:18" ht="14.25">
      <c r="A16" s="78"/>
      <c r="B16" s="118" t="s">
        <v>133</v>
      </c>
      <c r="C16" s="112">
        <v>219196</v>
      </c>
      <c r="D16" s="119">
        <v>9</v>
      </c>
      <c r="E16" s="114">
        <v>3.4</v>
      </c>
      <c r="F16" s="112">
        <v>208949</v>
      </c>
      <c r="G16" s="119">
        <v>9</v>
      </c>
      <c r="H16" s="114">
        <v>3.5</v>
      </c>
      <c r="I16" s="187"/>
      <c r="J16" s="589"/>
      <c r="K16" s="118" t="s">
        <v>133</v>
      </c>
      <c r="L16" s="112">
        <v>2295677</v>
      </c>
      <c r="M16" s="119">
        <v>9</v>
      </c>
      <c r="N16" s="114">
        <v>3.7</v>
      </c>
      <c r="O16" s="112">
        <v>2281323</v>
      </c>
      <c r="P16" s="119">
        <v>9</v>
      </c>
      <c r="Q16" s="114">
        <v>3.7</v>
      </c>
      <c r="R16" s="78"/>
    </row>
    <row r="17" spans="1:18" ht="14.25">
      <c r="A17" s="78"/>
      <c r="B17" s="123" t="s">
        <v>132</v>
      </c>
      <c r="C17" s="124">
        <v>202540</v>
      </c>
      <c r="D17" s="125">
        <v>10</v>
      </c>
      <c r="E17" s="126">
        <v>3.2</v>
      </c>
      <c r="F17" s="124">
        <v>185519</v>
      </c>
      <c r="G17" s="125">
        <v>10</v>
      </c>
      <c r="H17" s="126">
        <v>3.1</v>
      </c>
      <c r="I17" s="187"/>
      <c r="J17" s="589"/>
      <c r="K17" s="123" t="s">
        <v>132</v>
      </c>
      <c r="L17" s="124">
        <v>1933029</v>
      </c>
      <c r="M17" s="127">
        <v>10</v>
      </c>
      <c r="N17" s="126">
        <v>3.1</v>
      </c>
      <c r="O17" s="124">
        <v>1857811</v>
      </c>
      <c r="P17" s="127">
        <v>10</v>
      </c>
      <c r="Q17" s="126">
        <v>3</v>
      </c>
      <c r="R17" s="78"/>
    </row>
    <row r="18" spans="1:18" ht="12" customHeight="1">
      <c r="A18" s="78"/>
      <c r="B18" s="128"/>
      <c r="C18" s="129"/>
      <c r="D18" s="129"/>
      <c r="E18" s="130"/>
      <c r="F18" s="591"/>
      <c r="G18" s="591"/>
      <c r="H18" s="592"/>
      <c r="I18" s="592"/>
      <c r="J18" s="589"/>
      <c r="K18" s="593" t="s">
        <v>251</v>
      </c>
      <c r="L18" s="591"/>
      <c r="M18" s="591"/>
      <c r="N18" s="592"/>
      <c r="O18" s="591"/>
      <c r="P18" s="591"/>
      <c r="Q18" s="592"/>
      <c r="R18" s="78"/>
    </row>
    <row r="19" spans="2:17" ht="7.5" customHeight="1">
      <c r="B19" s="15"/>
      <c r="C19" s="11"/>
      <c r="D19" s="11"/>
      <c r="E19" s="16"/>
      <c r="F19" s="11"/>
      <c r="G19" s="11"/>
      <c r="H19" s="16"/>
      <c r="I19" s="16"/>
      <c r="K19" s="15"/>
      <c r="L19" s="11"/>
      <c r="M19" s="11"/>
      <c r="N19" s="16"/>
      <c r="O19" s="11"/>
      <c r="P19" s="11"/>
      <c r="Q19" s="16"/>
    </row>
    <row r="20" spans="2:4" ht="14.25">
      <c r="B20" s="715" t="s">
        <v>279</v>
      </c>
      <c r="C20" s="715"/>
      <c r="D20" s="296"/>
    </row>
    <row r="21" ht="14.25">
      <c r="K21" s="294"/>
    </row>
    <row r="22" ht="14.25">
      <c r="K22" s="294"/>
    </row>
    <row r="23" ht="14.25">
      <c r="K23" s="294"/>
    </row>
    <row r="24" ht="14.25">
      <c r="K24" s="294"/>
    </row>
    <row r="25" ht="14.25">
      <c r="K25" s="294"/>
    </row>
  </sheetData>
  <sheetProtection/>
  <mergeCells count="9">
    <mergeCell ref="B20:C20"/>
    <mergeCell ref="B2:H2"/>
    <mergeCell ref="K2:Q2"/>
    <mergeCell ref="B3:B4"/>
    <mergeCell ref="C3:E3"/>
    <mergeCell ref="F3:H3"/>
    <mergeCell ref="K3:K4"/>
    <mergeCell ref="L3:N3"/>
    <mergeCell ref="O3:Q3"/>
  </mergeCells>
  <hyperlinks>
    <hyperlink ref="B20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425" customWidth="1"/>
    <col min="2" max="2" width="4.875" style="425" customWidth="1"/>
    <col min="3" max="3" width="10.50390625" style="425" customWidth="1"/>
    <col min="4" max="4" width="6.50390625" style="425" customWidth="1"/>
    <col min="5" max="5" width="10.75390625" style="425" customWidth="1"/>
    <col min="6" max="6" width="6.50390625" style="425" bestFit="1" customWidth="1"/>
    <col min="7" max="7" width="9.625" style="425" customWidth="1"/>
    <col min="8" max="8" width="6.50390625" style="425" bestFit="1" customWidth="1"/>
    <col min="9" max="9" width="10.625" style="425" customWidth="1"/>
    <col min="10" max="10" width="5.875" style="425" customWidth="1"/>
    <col min="11" max="11" width="9.50390625" style="425" customWidth="1"/>
    <col min="12" max="12" width="6.00390625" style="425" customWidth="1"/>
    <col min="13" max="16384" width="9.00390625" style="425" customWidth="1"/>
  </cols>
  <sheetData>
    <row r="1" ht="14.25">
      <c r="B1" s="483" t="s">
        <v>652</v>
      </c>
    </row>
    <row r="2" spans="2:12" ht="30.75" customHeight="1" thickBot="1">
      <c r="B2" s="490" t="s">
        <v>649</v>
      </c>
      <c r="C2" s="924" t="s">
        <v>648</v>
      </c>
      <c r="D2" s="925"/>
      <c r="E2" s="926" t="s">
        <v>647</v>
      </c>
      <c r="F2" s="926"/>
      <c r="G2" s="926" t="s">
        <v>646</v>
      </c>
      <c r="H2" s="926"/>
      <c r="I2" s="924" t="s">
        <v>645</v>
      </c>
      <c r="J2" s="925"/>
      <c r="K2" s="926" t="s">
        <v>644</v>
      </c>
      <c r="L2" s="926"/>
    </row>
    <row r="3" spans="2:12" ht="30.75" customHeight="1" thickBot="1" thickTop="1">
      <c r="B3" s="491"/>
      <c r="C3" s="492" t="s">
        <v>663</v>
      </c>
      <c r="D3" s="492" t="s">
        <v>662</v>
      </c>
      <c r="E3" s="492" t="s">
        <v>663</v>
      </c>
      <c r="F3" s="492" t="s">
        <v>662</v>
      </c>
      <c r="G3" s="492" t="s">
        <v>663</v>
      </c>
      <c r="H3" s="492" t="s">
        <v>662</v>
      </c>
      <c r="I3" s="492" t="s">
        <v>663</v>
      </c>
      <c r="J3" s="492" t="s">
        <v>662</v>
      </c>
      <c r="K3" s="492" t="s">
        <v>663</v>
      </c>
      <c r="L3" s="492" t="s">
        <v>662</v>
      </c>
    </row>
    <row r="4" spans="2:12" ht="15" thickBot="1" thickTop="1">
      <c r="B4" s="493" t="s">
        <v>643</v>
      </c>
      <c r="C4" s="494" t="s">
        <v>642</v>
      </c>
      <c r="D4" s="495">
        <v>21.1</v>
      </c>
      <c r="E4" s="494" t="s">
        <v>642</v>
      </c>
      <c r="F4" s="495">
        <v>18.5</v>
      </c>
      <c r="G4" s="494" t="s">
        <v>642</v>
      </c>
      <c r="H4" s="495">
        <v>12.5</v>
      </c>
      <c r="I4" s="494" t="s">
        <v>642</v>
      </c>
      <c r="J4" s="495">
        <v>9</v>
      </c>
      <c r="K4" s="494" t="s">
        <v>642</v>
      </c>
      <c r="L4" s="495">
        <v>7.6</v>
      </c>
    </row>
    <row r="5" spans="2:12" ht="14.25" thickTop="1">
      <c r="B5" s="496">
        <v>1</v>
      </c>
      <c r="C5" s="497" t="s">
        <v>293</v>
      </c>
      <c r="D5" s="498">
        <v>26</v>
      </c>
      <c r="E5" s="497" t="s">
        <v>641</v>
      </c>
      <c r="F5" s="498">
        <v>51.6</v>
      </c>
      <c r="G5" s="497" t="s">
        <v>640</v>
      </c>
      <c r="H5" s="498">
        <v>31.2</v>
      </c>
      <c r="I5" s="497" t="s">
        <v>639</v>
      </c>
      <c r="J5" s="498">
        <v>14.7</v>
      </c>
      <c r="K5" s="497" t="s">
        <v>638</v>
      </c>
      <c r="L5" s="498">
        <v>20.1</v>
      </c>
    </row>
    <row r="6" spans="2:12" ht="13.5">
      <c r="B6" s="499">
        <v>2</v>
      </c>
      <c r="C6" s="500" t="s">
        <v>294</v>
      </c>
      <c r="D6" s="501">
        <v>25.8</v>
      </c>
      <c r="E6" s="500" t="s">
        <v>637</v>
      </c>
      <c r="F6" s="501">
        <v>49.9</v>
      </c>
      <c r="G6" s="500" t="s">
        <v>636</v>
      </c>
      <c r="H6" s="501">
        <v>23.3</v>
      </c>
      <c r="I6" s="500" t="s">
        <v>612</v>
      </c>
      <c r="J6" s="501">
        <v>13.8</v>
      </c>
      <c r="K6" s="500" t="s">
        <v>307</v>
      </c>
      <c r="L6" s="501">
        <v>18.8</v>
      </c>
    </row>
    <row r="7" spans="2:12" ht="13.5">
      <c r="B7" s="499">
        <v>3</v>
      </c>
      <c r="C7" s="500" t="s">
        <v>631</v>
      </c>
      <c r="D7" s="501">
        <v>25.4</v>
      </c>
      <c r="E7" s="502" t="s">
        <v>635</v>
      </c>
      <c r="F7" s="501">
        <v>49.2</v>
      </c>
      <c r="G7" s="500" t="s">
        <v>627</v>
      </c>
      <c r="H7" s="501">
        <v>20.8</v>
      </c>
      <c r="I7" s="500" t="s">
        <v>55</v>
      </c>
      <c r="J7" s="501">
        <v>12.6</v>
      </c>
      <c r="K7" s="500" t="s">
        <v>634</v>
      </c>
      <c r="L7" s="501">
        <v>17</v>
      </c>
    </row>
    <row r="8" spans="2:12" ht="13.5">
      <c r="B8" s="499">
        <v>4</v>
      </c>
      <c r="C8" s="500" t="s">
        <v>289</v>
      </c>
      <c r="D8" s="501">
        <v>24.7</v>
      </c>
      <c r="E8" s="500" t="s">
        <v>633</v>
      </c>
      <c r="F8" s="501">
        <v>47.3</v>
      </c>
      <c r="G8" s="500" t="s">
        <v>632</v>
      </c>
      <c r="H8" s="501">
        <v>19.3</v>
      </c>
      <c r="I8" s="502" t="s">
        <v>631</v>
      </c>
      <c r="J8" s="501">
        <v>12.6</v>
      </c>
      <c r="K8" s="500" t="s">
        <v>630</v>
      </c>
      <c r="L8" s="501">
        <v>16.8</v>
      </c>
    </row>
    <row r="9" spans="2:12" ht="13.5">
      <c r="B9" s="499">
        <v>5</v>
      </c>
      <c r="C9" s="500" t="s">
        <v>199</v>
      </c>
      <c r="D9" s="501">
        <v>24.5</v>
      </c>
      <c r="E9" s="500" t="s">
        <v>629</v>
      </c>
      <c r="F9" s="501">
        <v>42.4</v>
      </c>
      <c r="G9" s="500" t="s">
        <v>628</v>
      </c>
      <c r="H9" s="501">
        <v>19.3</v>
      </c>
      <c r="I9" s="500" t="s">
        <v>627</v>
      </c>
      <c r="J9" s="501">
        <v>11.9</v>
      </c>
      <c r="K9" s="500" t="s">
        <v>626</v>
      </c>
      <c r="L9" s="501">
        <v>16.2</v>
      </c>
    </row>
    <row r="10" spans="2:12" ht="13.5">
      <c r="B10" s="499">
        <v>6</v>
      </c>
      <c r="C10" s="500" t="s">
        <v>614</v>
      </c>
      <c r="D10" s="501">
        <v>23.6</v>
      </c>
      <c r="E10" s="500" t="s">
        <v>625</v>
      </c>
      <c r="F10" s="501">
        <v>38.5</v>
      </c>
      <c r="G10" s="500" t="s">
        <v>624</v>
      </c>
      <c r="H10" s="501">
        <v>17.3</v>
      </c>
      <c r="I10" s="500" t="s">
        <v>289</v>
      </c>
      <c r="J10" s="501">
        <v>11.5</v>
      </c>
      <c r="K10" s="500" t="s">
        <v>623</v>
      </c>
      <c r="L10" s="501">
        <v>15.3</v>
      </c>
    </row>
    <row r="11" spans="2:12" ht="13.5">
      <c r="B11" s="499">
        <v>7</v>
      </c>
      <c r="C11" s="500" t="s">
        <v>611</v>
      </c>
      <c r="D11" s="501">
        <v>23</v>
      </c>
      <c r="E11" s="500" t="s">
        <v>296</v>
      </c>
      <c r="F11" s="501">
        <v>38.5</v>
      </c>
      <c r="G11" s="500" t="s">
        <v>614</v>
      </c>
      <c r="H11" s="501">
        <v>16.8</v>
      </c>
      <c r="I11" s="500" t="s">
        <v>622</v>
      </c>
      <c r="J11" s="501">
        <v>10.9</v>
      </c>
      <c r="K11" s="500" t="s">
        <v>621</v>
      </c>
      <c r="L11" s="501">
        <v>15</v>
      </c>
    </row>
    <row r="12" spans="2:12" ht="13.5">
      <c r="B12" s="499">
        <v>8</v>
      </c>
      <c r="C12" s="500" t="s">
        <v>8</v>
      </c>
      <c r="D12" s="501">
        <v>22.8</v>
      </c>
      <c r="E12" s="500" t="s">
        <v>620</v>
      </c>
      <c r="F12" s="501">
        <v>38.4</v>
      </c>
      <c r="G12" s="500" t="s">
        <v>619</v>
      </c>
      <c r="H12" s="501">
        <v>16.5</v>
      </c>
      <c r="I12" s="500" t="s">
        <v>199</v>
      </c>
      <c r="J12" s="501">
        <v>10.8</v>
      </c>
      <c r="K12" s="500" t="s">
        <v>618</v>
      </c>
      <c r="L12" s="501">
        <v>14.9</v>
      </c>
    </row>
    <row r="13" spans="2:12" ht="13.5">
      <c r="B13" s="499">
        <v>9</v>
      </c>
      <c r="C13" s="500" t="s">
        <v>617</v>
      </c>
      <c r="D13" s="501">
        <v>22.8</v>
      </c>
      <c r="E13" s="500" t="s">
        <v>616</v>
      </c>
      <c r="F13" s="501">
        <v>36.9</v>
      </c>
      <c r="G13" s="500" t="s">
        <v>615</v>
      </c>
      <c r="H13" s="501">
        <v>15.9</v>
      </c>
      <c r="I13" s="500" t="s">
        <v>614</v>
      </c>
      <c r="J13" s="501">
        <v>10.8</v>
      </c>
      <c r="K13" s="500" t="s">
        <v>613</v>
      </c>
      <c r="L13" s="501">
        <v>13.7</v>
      </c>
    </row>
    <row r="14" spans="2:12" ht="13.5">
      <c r="B14" s="503">
        <v>10</v>
      </c>
      <c r="C14" s="504" t="s">
        <v>612</v>
      </c>
      <c r="D14" s="505">
        <v>22.7</v>
      </c>
      <c r="E14" s="504" t="s">
        <v>609</v>
      </c>
      <c r="F14" s="505">
        <v>36.7</v>
      </c>
      <c r="G14" s="504" t="s">
        <v>611</v>
      </c>
      <c r="H14" s="505">
        <v>15.9</v>
      </c>
      <c r="I14" s="504" t="s">
        <v>610</v>
      </c>
      <c r="J14" s="505">
        <v>10.5</v>
      </c>
      <c r="K14" s="504" t="s">
        <v>609</v>
      </c>
      <c r="L14" s="505">
        <v>11.9</v>
      </c>
    </row>
    <row r="16" ht="13.5">
      <c r="C16" s="427" t="s">
        <v>650</v>
      </c>
    </row>
  </sheetData>
  <sheetProtection/>
  <mergeCells count="5">
    <mergeCell ref="C2:D2"/>
    <mergeCell ref="E2:F2"/>
    <mergeCell ref="G2:H2"/>
    <mergeCell ref="I2:J2"/>
    <mergeCell ref="K2:L2"/>
  </mergeCells>
  <hyperlinks>
    <hyperlink ref="C16" location="統計表一覧!A1" display="［統計表一覧に戻る］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P57"/>
  <sheetViews>
    <sheetView showGridLines="0" zoomScalePageLayoutView="0" workbookViewId="0" topLeftCell="A1">
      <selection activeCell="E33" sqref="E33"/>
    </sheetView>
  </sheetViews>
  <sheetFormatPr defaultColWidth="9.00390625" defaultRowHeight="13.5"/>
  <cols>
    <col min="1" max="1" width="1.625" style="425" customWidth="1"/>
    <col min="2" max="2" width="38.375" style="425" customWidth="1"/>
    <col min="3" max="3" width="6.875" style="425" customWidth="1"/>
    <col min="4" max="4" width="7.25390625" style="425" customWidth="1"/>
    <col min="5" max="5" width="41.875" style="425" customWidth="1"/>
    <col min="6" max="6" width="7.125" style="425" customWidth="1"/>
    <col min="7" max="7" width="7.50390625" style="425" customWidth="1"/>
    <col min="8" max="8" width="34.00390625" style="425" customWidth="1"/>
    <col min="9" max="9" width="9.125" style="425" customWidth="1"/>
    <col min="10" max="10" width="7.75390625" style="425" customWidth="1"/>
    <col min="11" max="11" width="34.125" style="425" customWidth="1"/>
    <col min="12" max="12" width="7.875" style="425" customWidth="1"/>
    <col min="13" max="13" width="6.875" style="425" customWidth="1"/>
    <col min="14" max="14" width="31.125" style="425" customWidth="1"/>
    <col min="15" max="15" width="7.25390625" style="425" customWidth="1"/>
    <col min="16" max="16" width="7.125" style="425" customWidth="1"/>
    <col min="17" max="16384" width="9.00390625" style="425" customWidth="1"/>
  </cols>
  <sheetData>
    <row r="1" spans="2:3" ht="15" thickBot="1">
      <c r="B1" s="483" t="s">
        <v>676</v>
      </c>
      <c r="C1" s="483"/>
    </row>
    <row r="2" spans="2:16" ht="30.75" customHeight="1" thickBot="1" thickTop="1">
      <c r="B2" s="517" t="s">
        <v>677</v>
      </c>
      <c r="C2" s="517" t="s">
        <v>668</v>
      </c>
      <c r="D2" s="517" t="s">
        <v>667</v>
      </c>
      <c r="E2" s="517" t="s">
        <v>677</v>
      </c>
      <c r="F2" s="517" t="s">
        <v>669</v>
      </c>
      <c r="G2" s="517" t="s">
        <v>667</v>
      </c>
      <c r="H2" s="517" t="s">
        <v>677</v>
      </c>
      <c r="I2" s="517" t="s">
        <v>670</v>
      </c>
      <c r="J2" s="517" t="s">
        <v>667</v>
      </c>
      <c r="K2" s="517" t="s">
        <v>677</v>
      </c>
      <c r="L2" s="517" t="s">
        <v>671</v>
      </c>
      <c r="M2" s="517" t="s">
        <v>667</v>
      </c>
      <c r="N2" s="517" t="s">
        <v>677</v>
      </c>
      <c r="O2" s="517" t="s">
        <v>672</v>
      </c>
      <c r="P2" s="517" t="s">
        <v>673</v>
      </c>
    </row>
    <row r="3" spans="2:16" ht="15" thickBot="1" thickTop="1">
      <c r="B3" s="506" t="s">
        <v>689</v>
      </c>
      <c r="C3" s="507">
        <v>100</v>
      </c>
      <c r="D3" s="495">
        <v>100</v>
      </c>
      <c r="E3" s="508" t="s">
        <v>702</v>
      </c>
      <c r="F3" s="509">
        <v>100</v>
      </c>
      <c r="G3" s="495">
        <v>100</v>
      </c>
      <c r="H3" s="506" t="s">
        <v>728</v>
      </c>
      <c r="I3" s="507">
        <v>100</v>
      </c>
      <c r="J3" s="495">
        <v>100</v>
      </c>
      <c r="K3" s="508" t="s">
        <v>731</v>
      </c>
      <c r="L3" s="507">
        <v>100</v>
      </c>
      <c r="M3" s="495">
        <v>100</v>
      </c>
      <c r="N3" s="506" t="s">
        <v>735</v>
      </c>
      <c r="O3" s="507">
        <v>100</v>
      </c>
      <c r="P3" s="495">
        <v>100</v>
      </c>
    </row>
    <row r="4" spans="2:16" ht="14.25" thickTop="1">
      <c r="B4" s="510" t="s">
        <v>690</v>
      </c>
      <c r="C4" s="511">
        <v>0</v>
      </c>
      <c r="D4" s="498">
        <v>0.1</v>
      </c>
      <c r="E4" s="496" t="s">
        <v>703</v>
      </c>
      <c r="F4" s="512">
        <v>5.2</v>
      </c>
      <c r="G4" s="498">
        <v>14.5</v>
      </c>
      <c r="H4" s="510" t="s">
        <v>727</v>
      </c>
      <c r="I4" s="511">
        <v>69.8</v>
      </c>
      <c r="J4" s="498">
        <v>53.4</v>
      </c>
      <c r="K4" s="496" t="s">
        <v>732</v>
      </c>
      <c r="L4" s="511">
        <v>31.9</v>
      </c>
      <c r="M4" s="498">
        <v>4.7</v>
      </c>
      <c r="N4" s="510" t="s">
        <v>736</v>
      </c>
      <c r="O4" s="511" t="s">
        <v>121</v>
      </c>
      <c r="P4" s="498">
        <v>5</v>
      </c>
    </row>
    <row r="5" spans="2:16" ht="13.5">
      <c r="B5" s="513" t="s">
        <v>691</v>
      </c>
      <c r="C5" s="514">
        <v>1.4</v>
      </c>
      <c r="D5" s="501">
        <v>1</v>
      </c>
      <c r="E5" s="499" t="s">
        <v>706</v>
      </c>
      <c r="F5" s="515">
        <v>2.5</v>
      </c>
      <c r="G5" s="501">
        <v>0.7</v>
      </c>
      <c r="H5" s="513" t="s">
        <v>729</v>
      </c>
      <c r="I5" s="514" t="s">
        <v>121</v>
      </c>
      <c r="J5" s="501">
        <v>0.5</v>
      </c>
      <c r="K5" s="499" t="s">
        <v>733</v>
      </c>
      <c r="L5" s="514">
        <v>64.6</v>
      </c>
      <c r="M5" s="501">
        <v>83.4</v>
      </c>
      <c r="N5" s="513" t="s">
        <v>737</v>
      </c>
      <c r="O5" s="514">
        <v>11.7</v>
      </c>
      <c r="P5" s="501">
        <v>10.4</v>
      </c>
    </row>
    <row r="6" spans="2:16" ht="13.5">
      <c r="B6" s="513" t="s">
        <v>692</v>
      </c>
      <c r="C6" s="514">
        <v>3.4</v>
      </c>
      <c r="D6" s="501">
        <v>5.2</v>
      </c>
      <c r="E6" s="499" t="s">
        <v>707</v>
      </c>
      <c r="F6" s="515">
        <v>0.9</v>
      </c>
      <c r="G6" s="501">
        <v>2.1</v>
      </c>
      <c r="H6" s="513" t="s">
        <v>730</v>
      </c>
      <c r="I6" s="514">
        <v>30.2</v>
      </c>
      <c r="J6" s="501">
        <v>46</v>
      </c>
      <c r="K6" s="499" t="s">
        <v>734</v>
      </c>
      <c r="L6" s="514">
        <v>3.5</v>
      </c>
      <c r="M6" s="501">
        <v>11.9</v>
      </c>
      <c r="N6" s="513" t="s">
        <v>738</v>
      </c>
      <c r="O6" s="514">
        <v>52.5</v>
      </c>
      <c r="P6" s="501">
        <v>62.8</v>
      </c>
    </row>
    <row r="7" spans="2:16" ht="13.5">
      <c r="B7" s="513" t="s">
        <v>693</v>
      </c>
      <c r="C7" s="514">
        <v>6.2</v>
      </c>
      <c r="D7" s="501">
        <v>5.6</v>
      </c>
      <c r="E7" s="499" t="s">
        <v>704</v>
      </c>
      <c r="F7" s="515">
        <v>0.8</v>
      </c>
      <c r="G7" s="501">
        <v>0.8</v>
      </c>
      <c r="H7" s="500"/>
      <c r="I7" s="500"/>
      <c r="J7" s="501"/>
      <c r="K7" s="500"/>
      <c r="L7" s="500"/>
      <c r="M7" s="501"/>
      <c r="N7" s="513" t="s">
        <v>739</v>
      </c>
      <c r="O7" s="514" t="s">
        <v>121</v>
      </c>
      <c r="P7" s="501">
        <v>0</v>
      </c>
    </row>
    <row r="8" spans="2:16" ht="13.5">
      <c r="B8" s="513" t="s">
        <v>694</v>
      </c>
      <c r="C8" s="514">
        <v>18.3</v>
      </c>
      <c r="D8" s="501">
        <v>7.9</v>
      </c>
      <c r="E8" s="499" t="s">
        <v>705</v>
      </c>
      <c r="F8" s="515">
        <v>5.3</v>
      </c>
      <c r="G8" s="501">
        <v>1.6</v>
      </c>
      <c r="H8" s="500"/>
      <c r="I8" s="500"/>
      <c r="J8" s="501"/>
      <c r="K8" s="500"/>
      <c r="L8" s="500"/>
      <c r="M8" s="501"/>
      <c r="N8" s="513" t="s">
        <v>740</v>
      </c>
      <c r="O8" s="514" t="s">
        <v>121</v>
      </c>
      <c r="P8" s="501">
        <v>0.1</v>
      </c>
    </row>
    <row r="9" spans="2:16" ht="13.5">
      <c r="B9" s="513" t="s">
        <v>695</v>
      </c>
      <c r="C9" s="514">
        <v>7.9</v>
      </c>
      <c r="D9" s="501">
        <v>6.8</v>
      </c>
      <c r="E9" s="499" t="s">
        <v>708</v>
      </c>
      <c r="F9" s="515">
        <v>2.1</v>
      </c>
      <c r="G9" s="501">
        <v>3.4</v>
      </c>
      <c r="H9" s="500"/>
      <c r="I9" s="500"/>
      <c r="J9" s="501"/>
      <c r="K9" s="500"/>
      <c r="L9" s="500"/>
      <c r="M9" s="501"/>
      <c r="N9" s="513" t="s">
        <v>741</v>
      </c>
      <c r="O9" s="514">
        <v>30.9</v>
      </c>
      <c r="P9" s="501">
        <v>10.8</v>
      </c>
    </row>
    <row r="10" spans="2:16" ht="13.5">
      <c r="B10" s="513" t="s">
        <v>696</v>
      </c>
      <c r="C10" s="514">
        <v>3.7</v>
      </c>
      <c r="D10" s="501">
        <v>4.4</v>
      </c>
      <c r="E10" s="499" t="s">
        <v>709</v>
      </c>
      <c r="F10" s="514" t="s">
        <v>121</v>
      </c>
      <c r="G10" s="501">
        <v>7.5</v>
      </c>
      <c r="H10" s="500"/>
      <c r="I10" s="500"/>
      <c r="J10" s="501"/>
      <c r="K10" s="500"/>
      <c r="L10" s="500"/>
      <c r="M10" s="501"/>
      <c r="N10" s="513" t="s">
        <v>742</v>
      </c>
      <c r="O10" s="514">
        <v>4.9</v>
      </c>
      <c r="P10" s="501">
        <v>10.9</v>
      </c>
    </row>
    <row r="11" spans="2:16" ht="13.5">
      <c r="B11" s="513" t="s">
        <v>697</v>
      </c>
      <c r="C11" s="514">
        <v>4.3</v>
      </c>
      <c r="D11" s="501">
        <v>6</v>
      </c>
      <c r="E11" s="499" t="s">
        <v>710</v>
      </c>
      <c r="F11" s="515">
        <v>15.3</v>
      </c>
      <c r="G11" s="501">
        <v>5.5</v>
      </c>
      <c r="H11" s="500"/>
      <c r="I11" s="500"/>
      <c r="J11" s="501"/>
      <c r="K11" s="500"/>
      <c r="L11" s="500"/>
      <c r="M11" s="501"/>
      <c r="N11" s="513" t="s">
        <v>743</v>
      </c>
      <c r="O11" s="514" t="s">
        <v>121</v>
      </c>
      <c r="P11" s="501">
        <v>0</v>
      </c>
    </row>
    <row r="12" spans="2:16" ht="13.5">
      <c r="B12" s="513" t="s">
        <v>698</v>
      </c>
      <c r="C12" s="514">
        <v>28.1</v>
      </c>
      <c r="D12" s="501">
        <v>29.8</v>
      </c>
      <c r="E12" s="499" t="s">
        <v>711</v>
      </c>
      <c r="F12" s="514" t="s">
        <v>121</v>
      </c>
      <c r="G12" s="501">
        <v>0.2</v>
      </c>
      <c r="H12" s="500"/>
      <c r="I12" s="500"/>
      <c r="J12" s="501"/>
      <c r="K12" s="500"/>
      <c r="L12" s="500"/>
      <c r="M12" s="501"/>
      <c r="N12" s="513"/>
      <c r="O12" s="513"/>
      <c r="P12" s="501"/>
    </row>
    <row r="13" spans="2:16" ht="13.5">
      <c r="B13" s="513" t="s">
        <v>699</v>
      </c>
      <c r="C13" s="514">
        <v>5.6</v>
      </c>
      <c r="D13" s="501">
        <v>8.1</v>
      </c>
      <c r="E13" s="499" t="s">
        <v>712</v>
      </c>
      <c r="F13" s="515">
        <v>5.9</v>
      </c>
      <c r="G13" s="501">
        <v>6.4</v>
      </c>
      <c r="H13" s="500"/>
      <c r="I13" s="500"/>
      <c r="J13" s="501"/>
      <c r="K13" s="500"/>
      <c r="L13" s="500"/>
      <c r="M13" s="501"/>
      <c r="N13" s="513"/>
      <c r="O13" s="513"/>
      <c r="P13" s="501"/>
    </row>
    <row r="14" spans="2:16" ht="13.5">
      <c r="B14" s="513" t="s">
        <v>700</v>
      </c>
      <c r="C14" s="514">
        <v>18.8</v>
      </c>
      <c r="D14" s="501">
        <v>22</v>
      </c>
      <c r="E14" s="499" t="s">
        <v>713</v>
      </c>
      <c r="F14" s="514" t="s">
        <v>121</v>
      </c>
      <c r="G14" s="501">
        <v>1.6</v>
      </c>
      <c r="H14" s="500"/>
      <c r="I14" s="500"/>
      <c r="J14" s="501"/>
      <c r="K14" s="500"/>
      <c r="L14" s="500"/>
      <c r="M14" s="501"/>
      <c r="N14" s="500"/>
      <c r="O14" s="500"/>
      <c r="P14" s="501"/>
    </row>
    <row r="15" spans="2:16" ht="13.5">
      <c r="B15" s="513" t="s">
        <v>701</v>
      </c>
      <c r="C15" s="514">
        <v>2.2</v>
      </c>
      <c r="D15" s="501">
        <v>3.1</v>
      </c>
      <c r="E15" s="499" t="s">
        <v>714</v>
      </c>
      <c r="F15" s="514" t="s">
        <v>121</v>
      </c>
      <c r="G15" s="501">
        <v>0.6</v>
      </c>
      <c r="H15" s="500"/>
      <c r="I15" s="500"/>
      <c r="J15" s="501"/>
      <c r="K15" s="500"/>
      <c r="L15" s="500"/>
      <c r="M15" s="501"/>
      <c r="N15" s="500"/>
      <c r="O15" s="500"/>
      <c r="P15" s="501"/>
    </row>
    <row r="16" spans="2:16" ht="13.5">
      <c r="B16" s="500"/>
      <c r="C16" s="500"/>
      <c r="D16" s="501"/>
      <c r="E16" s="499" t="s">
        <v>715</v>
      </c>
      <c r="F16" s="515">
        <v>6.3</v>
      </c>
      <c r="G16" s="501">
        <v>2.4</v>
      </c>
      <c r="H16" s="500"/>
      <c r="I16" s="500"/>
      <c r="J16" s="501"/>
      <c r="K16" s="500"/>
      <c r="L16" s="500"/>
      <c r="M16" s="501"/>
      <c r="N16" s="500"/>
      <c r="O16" s="500"/>
      <c r="P16" s="501"/>
    </row>
    <row r="17" spans="2:16" ht="13.5">
      <c r="B17" s="500"/>
      <c r="C17" s="500"/>
      <c r="D17" s="501"/>
      <c r="E17" s="499" t="s">
        <v>716</v>
      </c>
      <c r="F17" s="515">
        <v>12.8</v>
      </c>
      <c r="G17" s="501">
        <v>1.5</v>
      </c>
      <c r="H17" s="500"/>
      <c r="I17" s="500"/>
      <c r="J17" s="501"/>
      <c r="K17" s="500"/>
      <c r="L17" s="500"/>
      <c r="M17" s="501"/>
      <c r="N17" s="500"/>
      <c r="O17" s="500"/>
      <c r="P17" s="501"/>
    </row>
    <row r="18" spans="2:16" ht="13.5">
      <c r="B18" s="500"/>
      <c r="C18" s="500"/>
      <c r="D18" s="501"/>
      <c r="E18" s="499" t="s">
        <v>717</v>
      </c>
      <c r="F18" s="514" t="s">
        <v>121</v>
      </c>
      <c r="G18" s="501">
        <v>2.3</v>
      </c>
      <c r="H18" s="500"/>
      <c r="I18" s="500"/>
      <c r="J18" s="501"/>
      <c r="K18" s="500"/>
      <c r="L18" s="500"/>
      <c r="M18" s="501"/>
      <c r="N18" s="500"/>
      <c r="O18" s="500"/>
      <c r="P18" s="501"/>
    </row>
    <row r="19" spans="2:16" ht="13.5">
      <c r="B19" s="500"/>
      <c r="C19" s="500"/>
      <c r="D19" s="501"/>
      <c r="E19" s="499" t="s">
        <v>718</v>
      </c>
      <c r="F19" s="515">
        <v>4.2</v>
      </c>
      <c r="G19" s="501">
        <v>9.2</v>
      </c>
      <c r="H19" s="500"/>
      <c r="I19" s="500"/>
      <c r="J19" s="501"/>
      <c r="K19" s="500"/>
      <c r="L19" s="500"/>
      <c r="M19" s="501"/>
      <c r="N19" s="500"/>
      <c r="O19" s="500"/>
      <c r="P19" s="501"/>
    </row>
    <row r="20" spans="2:16" ht="13.5">
      <c r="B20" s="500"/>
      <c r="C20" s="500"/>
      <c r="D20" s="501"/>
      <c r="E20" s="499" t="s">
        <v>719</v>
      </c>
      <c r="F20" s="515">
        <v>1.7</v>
      </c>
      <c r="G20" s="501">
        <v>3.2</v>
      </c>
      <c r="H20" s="500"/>
      <c r="I20" s="500"/>
      <c r="J20" s="501"/>
      <c r="K20" s="500"/>
      <c r="L20" s="500"/>
      <c r="M20" s="501"/>
      <c r="N20" s="500"/>
      <c r="O20" s="500"/>
      <c r="P20" s="501"/>
    </row>
    <row r="21" spans="2:16" ht="13.5">
      <c r="B21" s="500"/>
      <c r="C21" s="500"/>
      <c r="D21" s="501"/>
      <c r="E21" s="499" t="s">
        <v>720</v>
      </c>
      <c r="F21" s="515">
        <v>2.4</v>
      </c>
      <c r="G21" s="501">
        <v>6</v>
      </c>
      <c r="H21" s="500"/>
      <c r="I21" s="500"/>
      <c r="J21" s="501"/>
      <c r="K21" s="500"/>
      <c r="L21" s="500"/>
      <c r="M21" s="501"/>
      <c r="N21" s="500"/>
      <c r="O21" s="500"/>
      <c r="P21" s="501"/>
    </row>
    <row r="22" spans="2:16" ht="13.5">
      <c r="B22" s="500"/>
      <c r="C22" s="500"/>
      <c r="D22" s="501"/>
      <c r="E22" s="499" t="s">
        <v>721</v>
      </c>
      <c r="F22" s="515">
        <v>0.9</v>
      </c>
      <c r="G22" s="501">
        <v>3.7</v>
      </c>
      <c r="H22" s="500"/>
      <c r="I22" s="500"/>
      <c r="J22" s="501"/>
      <c r="K22" s="500"/>
      <c r="L22" s="500"/>
      <c r="M22" s="501"/>
      <c r="N22" s="500"/>
      <c r="O22" s="500"/>
      <c r="P22" s="501"/>
    </row>
    <row r="23" spans="2:16" ht="13.5">
      <c r="B23" s="500"/>
      <c r="C23" s="500"/>
      <c r="D23" s="501"/>
      <c r="E23" s="499" t="s">
        <v>722</v>
      </c>
      <c r="F23" s="514" t="s">
        <v>121</v>
      </c>
      <c r="G23" s="501">
        <v>4</v>
      </c>
      <c r="H23" s="500"/>
      <c r="I23" s="500"/>
      <c r="J23" s="501"/>
      <c r="K23" s="500"/>
      <c r="L23" s="500"/>
      <c r="M23" s="501"/>
      <c r="N23" s="500"/>
      <c r="O23" s="500"/>
      <c r="P23" s="501"/>
    </row>
    <row r="24" spans="2:16" ht="13.5">
      <c r="B24" s="500"/>
      <c r="C24" s="500"/>
      <c r="D24" s="501"/>
      <c r="E24" s="499" t="s">
        <v>723</v>
      </c>
      <c r="F24" s="515">
        <v>1.4</v>
      </c>
      <c r="G24" s="501">
        <v>4.5</v>
      </c>
      <c r="H24" s="500"/>
      <c r="I24" s="500"/>
      <c r="J24" s="501"/>
      <c r="K24" s="500"/>
      <c r="L24" s="500"/>
      <c r="M24" s="501"/>
      <c r="N24" s="500"/>
      <c r="O24" s="500"/>
      <c r="P24" s="501"/>
    </row>
    <row r="25" spans="2:16" ht="13.5">
      <c r="B25" s="500"/>
      <c r="C25" s="500"/>
      <c r="D25" s="501"/>
      <c r="E25" s="499" t="s">
        <v>724</v>
      </c>
      <c r="F25" s="515">
        <v>30.1</v>
      </c>
      <c r="G25" s="501">
        <v>2.4</v>
      </c>
      <c r="H25" s="500"/>
      <c r="I25" s="500"/>
      <c r="J25" s="501"/>
      <c r="K25" s="500"/>
      <c r="L25" s="500"/>
      <c r="M25" s="501"/>
      <c r="N25" s="500"/>
      <c r="O25" s="500"/>
      <c r="P25" s="501"/>
    </row>
    <row r="26" spans="2:16" ht="13.5">
      <c r="B26" s="500"/>
      <c r="C26" s="500"/>
      <c r="D26" s="501"/>
      <c r="E26" s="499" t="s">
        <v>725</v>
      </c>
      <c r="F26" s="515">
        <v>1.8</v>
      </c>
      <c r="G26" s="501">
        <v>12.3</v>
      </c>
      <c r="H26" s="500"/>
      <c r="I26" s="500"/>
      <c r="J26" s="501"/>
      <c r="K26" s="500"/>
      <c r="L26" s="500"/>
      <c r="M26" s="501"/>
      <c r="N26" s="500"/>
      <c r="O26" s="500"/>
      <c r="P26" s="501"/>
    </row>
    <row r="27" spans="2:16" ht="13.5">
      <c r="B27" s="504"/>
      <c r="C27" s="504"/>
      <c r="D27" s="505"/>
      <c r="E27" s="503" t="s">
        <v>726</v>
      </c>
      <c r="F27" s="516">
        <v>0.4</v>
      </c>
      <c r="G27" s="505">
        <v>3.9</v>
      </c>
      <c r="H27" s="504"/>
      <c r="I27" s="504"/>
      <c r="J27" s="505"/>
      <c r="K27" s="504"/>
      <c r="L27" s="504"/>
      <c r="M27" s="505"/>
      <c r="N27" s="504"/>
      <c r="O27" s="504"/>
      <c r="P27" s="505"/>
    </row>
    <row r="28" spans="2:16" ht="13.5">
      <c r="B28" s="488"/>
      <c r="C28" s="488"/>
      <c r="D28" s="489"/>
      <c r="E28" s="488"/>
      <c r="F28" s="488"/>
      <c r="G28" s="489"/>
      <c r="H28" s="488"/>
      <c r="I28" s="488"/>
      <c r="J28" s="489"/>
      <c r="K28" s="488"/>
      <c r="L28" s="488"/>
      <c r="M28" s="489"/>
      <c r="N28" s="488"/>
      <c r="O28" s="488"/>
      <c r="P28" s="489"/>
    </row>
    <row r="29" spans="2:16" ht="13.5">
      <c r="B29" s="427" t="s">
        <v>650</v>
      </c>
      <c r="C29" s="519"/>
      <c r="D29" s="519"/>
      <c r="E29" s="520"/>
      <c r="F29" s="519"/>
      <c r="G29" s="519"/>
      <c r="H29" s="520"/>
      <c r="I29" s="519"/>
      <c r="J29" s="519"/>
      <c r="K29" s="520"/>
      <c r="L29" s="519"/>
      <c r="M29" s="519"/>
      <c r="N29" s="520"/>
      <c r="O29" s="519"/>
      <c r="P29" s="519"/>
    </row>
    <row r="30" spans="3:16" ht="13.5">
      <c r="C30" s="519"/>
      <c r="D30" s="519"/>
      <c r="E30" s="520"/>
      <c r="F30" s="519"/>
      <c r="G30" s="519"/>
      <c r="H30" s="520"/>
      <c r="I30" s="519"/>
      <c r="J30" s="519"/>
      <c r="K30" s="520"/>
      <c r="L30" s="519"/>
      <c r="M30" s="519"/>
      <c r="N30" s="520"/>
      <c r="O30" s="521"/>
      <c r="P30" s="519"/>
    </row>
    <row r="31" spans="3:16" ht="13.5">
      <c r="C31" s="519"/>
      <c r="D31" s="519"/>
      <c r="E31" s="520"/>
      <c r="F31" s="519"/>
      <c r="G31" s="519"/>
      <c r="H31" s="520"/>
      <c r="I31" s="521"/>
      <c r="J31" s="519"/>
      <c r="K31" s="520"/>
      <c r="L31" s="519"/>
      <c r="M31" s="519"/>
      <c r="N31" s="520"/>
      <c r="O31" s="519"/>
      <c r="P31" s="519"/>
    </row>
    <row r="32" spans="3:16" ht="13.5">
      <c r="C32" s="519"/>
      <c r="D32" s="519"/>
      <c r="E32" s="520"/>
      <c r="F32" s="519"/>
      <c r="G32" s="519"/>
      <c r="H32" s="520"/>
      <c r="I32" s="519"/>
      <c r="J32" s="519"/>
      <c r="K32" s="520"/>
      <c r="L32" s="519"/>
      <c r="M32" s="519"/>
      <c r="N32" s="520"/>
      <c r="O32" s="519"/>
      <c r="P32" s="519"/>
    </row>
    <row r="33" spans="3:16" ht="13.5">
      <c r="C33" s="519"/>
      <c r="D33" s="519"/>
      <c r="E33" s="520"/>
      <c r="F33" s="519"/>
      <c r="G33" s="519"/>
      <c r="H33" s="520"/>
      <c r="I33" s="519"/>
      <c r="J33" s="519"/>
      <c r="K33" s="520"/>
      <c r="L33" s="520"/>
      <c r="M33" s="520"/>
      <c r="N33" s="520"/>
      <c r="O33" s="521"/>
      <c r="P33" s="519"/>
    </row>
    <row r="34" spans="3:16" ht="13.5">
      <c r="C34" s="519"/>
      <c r="D34" s="519"/>
      <c r="E34" s="520"/>
      <c r="F34" s="519"/>
      <c r="G34" s="519"/>
      <c r="H34" s="520"/>
      <c r="I34" s="519"/>
      <c r="J34" s="519"/>
      <c r="K34" s="520"/>
      <c r="L34" s="520"/>
      <c r="M34" s="520"/>
      <c r="N34" s="520"/>
      <c r="O34" s="521"/>
      <c r="P34" s="519"/>
    </row>
    <row r="35" spans="3:16" ht="13.5">
      <c r="C35" s="519"/>
      <c r="D35" s="519"/>
      <c r="E35" s="520"/>
      <c r="F35" s="519"/>
      <c r="G35" s="519"/>
      <c r="H35" s="520"/>
      <c r="I35" s="519"/>
      <c r="J35" s="519"/>
      <c r="K35" s="520"/>
      <c r="L35" s="520"/>
      <c r="M35" s="520"/>
      <c r="N35" s="520"/>
      <c r="O35" s="519"/>
      <c r="P35" s="519"/>
    </row>
    <row r="36" spans="3:16" ht="13.5">
      <c r="C36" s="519"/>
      <c r="D36" s="519"/>
      <c r="E36" s="520"/>
      <c r="F36" s="521"/>
      <c r="G36" s="519"/>
      <c r="H36" s="520"/>
      <c r="I36" s="519"/>
      <c r="J36" s="519"/>
      <c r="K36" s="520"/>
      <c r="L36" s="520"/>
      <c r="M36" s="520"/>
      <c r="N36" s="520"/>
      <c r="O36" s="519"/>
      <c r="P36" s="519"/>
    </row>
    <row r="37" spans="3:16" ht="13.5">
      <c r="C37" s="519"/>
      <c r="D37" s="519"/>
      <c r="E37" s="520"/>
      <c r="F37" s="519"/>
      <c r="G37" s="519"/>
      <c r="H37" s="520"/>
      <c r="I37" s="519"/>
      <c r="J37" s="519"/>
      <c r="K37" s="520"/>
      <c r="L37" s="520"/>
      <c r="M37" s="520"/>
      <c r="N37" s="520"/>
      <c r="O37" s="521"/>
      <c r="P37" s="519"/>
    </row>
    <row r="38" spans="3:16" ht="13.5">
      <c r="C38" s="519"/>
      <c r="D38" s="519"/>
      <c r="E38" s="520"/>
      <c r="F38" s="521"/>
      <c r="G38" s="519"/>
      <c r="H38" s="520"/>
      <c r="I38" s="519"/>
      <c r="J38" s="519"/>
      <c r="K38" s="520"/>
      <c r="L38" s="520"/>
      <c r="M38" s="520"/>
      <c r="N38" s="520"/>
      <c r="O38" s="519"/>
      <c r="P38" s="519"/>
    </row>
    <row r="39" spans="3:16" ht="13.5">
      <c r="C39" s="519"/>
      <c r="D39" s="519"/>
      <c r="E39" s="520"/>
      <c r="F39" s="519"/>
      <c r="G39" s="519"/>
      <c r="H39" s="520"/>
      <c r="I39" s="519"/>
      <c r="J39" s="519"/>
      <c r="K39" s="520"/>
      <c r="L39" s="520"/>
      <c r="M39" s="520"/>
      <c r="N39" s="520"/>
      <c r="O39" s="519"/>
      <c r="P39" s="519"/>
    </row>
    <row r="40" spans="3:16" ht="13.5">
      <c r="C40" s="519"/>
      <c r="D40" s="519"/>
      <c r="E40" s="520"/>
      <c r="F40" s="521"/>
      <c r="G40" s="519"/>
      <c r="H40" s="520"/>
      <c r="I40" s="519"/>
      <c r="J40" s="519"/>
      <c r="K40" s="520"/>
      <c r="L40" s="520"/>
      <c r="M40" s="520"/>
      <c r="N40" s="520"/>
      <c r="O40" s="519"/>
      <c r="P40" s="519"/>
    </row>
    <row r="41" spans="3:16" ht="13.5">
      <c r="C41" s="519"/>
      <c r="D41" s="519"/>
      <c r="E41" s="520"/>
      <c r="F41" s="521"/>
      <c r="G41" s="519"/>
      <c r="H41" s="520"/>
      <c r="I41" s="519"/>
      <c r="J41" s="519"/>
      <c r="K41" s="520"/>
      <c r="L41" s="520"/>
      <c r="M41" s="520"/>
      <c r="N41" s="520"/>
      <c r="O41" s="519"/>
      <c r="P41" s="519"/>
    </row>
    <row r="42" spans="3:16" ht="13.5">
      <c r="C42" s="519"/>
      <c r="D42" s="519"/>
      <c r="E42" s="520"/>
      <c r="F42" s="519"/>
      <c r="G42" s="519"/>
      <c r="H42" s="520"/>
      <c r="I42" s="519"/>
      <c r="J42" s="519"/>
      <c r="K42" s="520"/>
      <c r="L42" s="520"/>
      <c r="M42" s="520"/>
      <c r="N42" s="520"/>
      <c r="O42" s="519"/>
      <c r="P42" s="519"/>
    </row>
    <row r="43" spans="3:16" ht="13.5">
      <c r="C43" s="519"/>
      <c r="D43" s="519"/>
      <c r="E43" s="520"/>
      <c r="F43" s="519"/>
      <c r="G43" s="519"/>
      <c r="H43" s="520"/>
      <c r="I43" s="520"/>
      <c r="J43" s="520"/>
      <c r="K43" s="520"/>
      <c r="L43" s="520"/>
      <c r="M43" s="520"/>
      <c r="N43" s="520"/>
      <c r="O43" s="519"/>
      <c r="P43" s="519"/>
    </row>
    <row r="44" spans="3:16" ht="13.5">
      <c r="C44" s="519"/>
      <c r="D44" s="519"/>
      <c r="E44" s="520"/>
      <c r="F44" s="521"/>
      <c r="G44" s="519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3:16" ht="13.5">
      <c r="C45" s="519"/>
      <c r="D45" s="519"/>
      <c r="E45" s="520"/>
      <c r="F45" s="519"/>
      <c r="G45" s="519"/>
      <c r="H45" s="520"/>
      <c r="I45" s="520"/>
      <c r="J45" s="520"/>
      <c r="K45" s="520"/>
      <c r="L45" s="520"/>
      <c r="M45" s="520"/>
      <c r="N45" s="520"/>
      <c r="O45" s="520"/>
      <c r="P45" s="520"/>
    </row>
    <row r="46" spans="3:16" ht="13.5">
      <c r="C46" s="520"/>
      <c r="D46" s="520"/>
      <c r="E46" s="520"/>
      <c r="F46" s="519"/>
      <c r="G46" s="519"/>
      <c r="H46" s="520"/>
      <c r="I46" s="520"/>
      <c r="J46" s="520"/>
      <c r="K46" s="520"/>
      <c r="L46" s="520"/>
      <c r="M46" s="520"/>
      <c r="N46" s="520"/>
      <c r="O46" s="520"/>
      <c r="P46" s="520"/>
    </row>
    <row r="47" spans="3:16" ht="13.5">
      <c r="C47" s="520"/>
      <c r="D47" s="520"/>
      <c r="E47" s="520"/>
      <c r="F47" s="519"/>
      <c r="G47" s="519"/>
      <c r="H47" s="520"/>
      <c r="I47" s="520"/>
      <c r="J47" s="520"/>
      <c r="K47" s="520"/>
      <c r="L47" s="520"/>
      <c r="M47" s="520"/>
      <c r="N47" s="520"/>
      <c r="O47" s="520"/>
      <c r="P47" s="520"/>
    </row>
    <row r="48" spans="3:16" ht="13.5">
      <c r="C48" s="520"/>
      <c r="D48" s="520"/>
      <c r="E48" s="520"/>
      <c r="F48" s="519"/>
      <c r="G48" s="519"/>
      <c r="H48" s="520"/>
      <c r="I48" s="520"/>
      <c r="J48" s="520"/>
      <c r="K48" s="520"/>
      <c r="L48" s="520"/>
      <c r="M48" s="520"/>
      <c r="N48" s="520"/>
      <c r="O48" s="520"/>
      <c r="P48" s="520"/>
    </row>
    <row r="49" spans="3:16" ht="13.5">
      <c r="C49" s="520"/>
      <c r="D49" s="520"/>
      <c r="E49" s="520"/>
      <c r="F49" s="521"/>
      <c r="G49" s="519"/>
      <c r="H49" s="520"/>
      <c r="I49" s="520"/>
      <c r="J49" s="520"/>
      <c r="K49" s="520"/>
      <c r="L49" s="520"/>
      <c r="M49" s="520"/>
      <c r="N49" s="520"/>
      <c r="O49" s="520"/>
      <c r="P49" s="520"/>
    </row>
    <row r="50" spans="3:16" ht="13.5">
      <c r="C50" s="520"/>
      <c r="D50" s="520"/>
      <c r="E50" s="520"/>
      <c r="F50" s="519"/>
      <c r="G50" s="519"/>
      <c r="H50" s="520"/>
      <c r="I50" s="520"/>
      <c r="J50" s="520"/>
      <c r="K50" s="520"/>
      <c r="L50" s="520"/>
      <c r="M50" s="520"/>
      <c r="N50" s="520"/>
      <c r="O50" s="520"/>
      <c r="P50" s="520"/>
    </row>
    <row r="51" spans="3:16" ht="13.5">
      <c r="C51" s="520"/>
      <c r="D51" s="520"/>
      <c r="E51" s="520"/>
      <c r="F51" s="519"/>
      <c r="G51" s="519"/>
      <c r="H51" s="520"/>
      <c r="I51" s="520"/>
      <c r="J51" s="520"/>
      <c r="K51" s="520"/>
      <c r="L51" s="520"/>
      <c r="M51" s="520"/>
      <c r="N51" s="520"/>
      <c r="O51" s="520"/>
      <c r="P51" s="520"/>
    </row>
    <row r="52" spans="3:16" ht="13.5">
      <c r="C52" s="520"/>
      <c r="D52" s="520"/>
      <c r="E52" s="520"/>
      <c r="F52" s="519"/>
      <c r="G52" s="519"/>
      <c r="H52" s="520"/>
      <c r="I52" s="520"/>
      <c r="J52" s="520"/>
      <c r="K52" s="520"/>
      <c r="L52" s="520"/>
      <c r="M52" s="520"/>
      <c r="N52" s="520"/>
      <c r="O52" s="520"/>
      <c r="P52" s="520"/>
    </row>
    <row r="53" spans="3:16" ht="13.5">
      <c r="C53" s="520"/>
      <c r="D53" s="520"/>
      <c r="E53" s="520"/>
      <c r="F53" s="519"/>
      <c r="G53" s="519"/>
      <c r="H53" s="520"/>
      <c r="I53" s="520"/>
      <c r="J53" s="520"/>
      <c r="K53" s="520"/>
      <c r="L53" s="520"/>
      <c r="M53" s="520"/>
      <c r="N53" s="520"/>
      <c r="O53" s="520"/>
      <c r="P53" s="520"/>
    </row>
    <row r="54" spans="3:16" ht="13.5">
      <c r="C54" s="520"/>
      <c r="D54" s="520"/>
      <c r="E54" s="520"/>
      <c r="F54" s="519"/>
      <c r="G54" s="519"/>
      <c r="H54" s="520"/>
      <c r="I54" s="520"/>
      <c r="J54" s="520"/>
      <c r="K54" s="520"/>
      <c r="L54" s="520"/>
      <c r="M54" s="520"/>
      <c r="N54" s="520"/>
      <c r="O54" s="520"/>
      <c r="P54" s="520"/>
    </row>
    <row r="55" spans="6:7" ht="13.5">
      <c r="F55" s="518"/>
      <c r="G55" s="518"/>
    </row>
    <row r="56" spans="6:7" ht="13.5">
      <c r="F56" s="518"/>
      <c r="G56" s="518"/>
    </row>
    <row r="57" spans="6:7" ht="13.5">
      <c r="F57" s="518"/>
      <c r="G57" s="518"/>
    </row>
  </sheetData>
  <sheetProtection/>
  <hyperlinks>
    <hyperlink ref="B29" location="統計表一覧!A1" display="［統計表一覧に戻る］"/>
  </hyperlink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20"/>
  <sheetViews>
    <sheetView showGridLines="0" zoomScalePageLayoutView="0" workbookViewId="0" topLeftCell="B1">
      <selection activeCell="B5" sqref="B5:Q17"/>
    </sheetView>
  </sheetViews>
  <sheetFormatPr defaultColWidth="10.625" defaultRowHeight="13.5"/>
  <cols>
    <col min="1" max="1" width="1.37890625" style="10" customWidth="1"/>
    <col min="2" max="2" width="13.00390625" style="10" customWidth="1"/>
    <col min="3" max="3" width="12.00390625" style="10" bestFit="1" customWidth="1"/>
    <col min="4" max="4" width="4.625" style="10" customWidth="1"/>
    <col min="5" max="5" width="11.375" style="10" customWidth="1"/>
    <col min="6" max="6" width="12.00390625" style="10" bestFit="1" customWidth="1"/>
    <col min="7" max="7" width="4.625" style="10" customWidth="1"/>
    <col min="8" max="8" width="11.375" style="10" customWidth="1"/>
    <col min="9" max="9" width="1.12109375" style="10" customWidth="1"/>
    <col min="10" max="10" width="1.25" style="10" customWidth="1"/>
    <col min="11" max="11" width="13.00390625" style="10" customWidth="1"/>
    <col min="12" max="12" width="12.00390625" style="10" bestFit="1" customWidth="1"/>
    <col min="13" max="13" width="4.625" style="10" customWidth="1"/>
    <col min="14" max="14" width="11.375" style="10" customWidth="1"/>
    <col min="15" max="15" width="12.00390625" style="10" bestFit="1" customWidth="1"/>
    <col min="16" max="16" width="4.625" style="10" customWidth="1"/>
    <col min="17" max="17" width="11.375" style="10" customWidth="1"/>
    <col min="18" max="18" width="1.25" style="10" customWidth="1"/>
    <col min="19" max="16384" width="10.625" style="10" customWidth="1"/>
  </cols>
  <sheetData>
    <row r="1" ht="14.25">
      <c r="B1" s="363" t="s">
        <v>344</v>
      </c>
    </row>
    <row r="2" spans="1:18" ht="21" customHeight="1">
      <c r="A2" s="78"/>
      <c r="B2" s="719" t="s">
        <v>763</v>
      </c>
      <c r="C2" s="719"/>
      <c r="D2" s="719"/>
      <c r="E2" s="719"/>
      <c r="F2" s="719"/>
      <c r="G2" s="719"/>
      <c r="H2" s="719"/>
      <c r="I2" s="185"/>
      <c r="J2" s="78"/>
      <c r="K2" s="719" t="s">
        <v>764</v>
      </c>
      <c r="L2" s="719"/>
      <c r="M2" s="719"/>
      <c r="N2" s="719"/>
      <c r="O2" s="719"/>
      <c r="P2" s="719"/>
      <c r="Q2" s="719"/>
      <c r="R2" s="78"/>
    </row>
    <row r="3" spans="1:18" ht="15" customHeight="1">
      <c r="A3" s="78"/>
      <c r="B3" s="720" t="s">
        <v>0</v>
      </c>
      <c r="C3" s="722" t="s">
        <v>186</v>
      </c>
      <c r="D3" s="723"/>
      <c r="E3" s="724"/>
      <c r="F3" s="722" t="s">
        <v>282</v>
      </c>
      <c r="G3" s="723"/>
      <c r="H3" s="724"/>
      <c r="I3" s="175"/>
      <c r="J3" s="78"/>
      <c r="K3" s="720" t="s">
        <v>0</v>
      </c>
      <c r="L3" s="722" t="s">
        <v>186</v>
      </c>
      <c r="M3" s="723"/>
      <c r="N3" s="724"/>
      <c r="O3" s="722" t="s">
        <v>282</v>
      </c>
      <c r="P3" s="723"/>
      <c r="Q3" s="724"/>
      <c r="R3" s="78"/>
    </row>
    <row r="4" spans="1:18" ht="39" customHeight="1">
      <c r="A4" s="78"/>
      <c r="B4" s="721"/>
      <c r="C4" s="278" t="s">
        <v>87</v>
      </c>
      <c r="D4" s="280" t="s">
        <v>1</v>
      </c>
      <c r="E4" s="277" t="s">
        <v>120</v>
      </c>
      <c r="F4" s="77" t="s">
        <v>87</v>
      </c>
      <c r="G4" s="81" t="s">
        <v>1</v>
      </c>
      <c r="H4" s="108" t="s">
        <v>120</v>
      </c>
      <c r="I4" s="186"/>
      <c r="J4" s="78"/>
      <c r="K4" s="721"/>
      <c r="L4" s="278" t="s">
        <v>88</v>
      </c>
      <c r="M4" s="280" t="s">
        <v>1</v>
      </c>
      <c r="N4" s="277" t="s">
        <v>120</v>
      </c>
      <c r="O4" s="77" t="s">
        <v>88</v>
      </c>
      <c r="P4" s="81" t="s">
        <v>1</v>
      </c>
      <c r="Q4" s="108" t="s">
        <v>120</v>
      </c>
      <c r="R4" s="78"/>
    </row>
    <row r="5" spans="1:18" ht="15.75" customHeight="1">
      <c r="A5" s="78"/>
      <c r="B5" s="99" t="s">
        <v>2</v>
      </c>
      <c r="C5" s="109">
        <v>5768489</v>
      </c>
      <c r="D5" s="110" t="s">
        <v>121</v>
      </c>
      <c r="E5" s="111">
        <v>100</v>
      </c>
      <c r="F5" s="109">
        <v>5779072</v>
      </c>
      <c r="G5" s="110" t="s">
        <v>121</v>
      </c>
      <c r="H5" s="111">
        <v>100</v>
      </c>
      <c r="I5" s="187"/>
      <c r="J5" s="589"/>
      <c r="K5" s="408" t="s">
        <v>2</v>
      </c>
      <c r="L5" s="109">
        <v>55837252</v>
      </c>
      <c r="M5" s="110" t="s">
        <v>122</v>
      </c>
      <c r="N5" s="111">
        <v>100</v>
      </c>
      <c r="O5" s="109">
        <v>57427704</v>
      </c>
      <c r="P5" s="110" t="s">
        <v>216</v>
      </c>
      <c r="Q5" s="111">
        <v>100</v>
      </c>
      <c r="R5" s="78"/>
    </row>
    <row r="6" spans="1:18" ht="14.25">
      <c r="A6" s="78"/>
      <c r="B6" s="101" t="s">
        <v>3</v>
      </c>
      <c r="C6" s="112">
        <v>3131283</v>
      </c>
      <c r="D6" s="113" t="s">
        <v>121</v>
      </c>
      <c r="E6" s="114">
        <v>54.3</v>
      </c>
      <c r="F6" s="112">
        <v>3159460</v>
      </c>
      <c r="G6" s="113" t="s">
        <v>121</v>
      </c>
      <c r="H6" s="114">
        <v>54.7</v>
      </c>
      <c r="I6" s="187"/>
      <c r="J6" s="589"/>
      <c r="K6" s="590" t="s">
        <v>3</v>
      </c>
      <c r="L6" s="112">
        <v>32777111</v>
      </c>
      <c r="M6" s="113" t="s">
        <v>122</v>
      </c>
      <c r="N6" s="114">
        <v>58.7</v>
      </c>
      <c r="O6" s="112">
        <v>34012864</v>
      </c>
      <c r="P6" s="113" t="s">
        <v>216</v>
      </c>
      <c r="Q6" s="114">
        <v>59.2</v>
      </c>
      <c r="R6" s="78"/>
    </row>
    <row r="7" spans="1:18" ht="14.25">
      <c r="A7" s="78"/>
      <c r="B7" s="115"/>
      <c r="C7" s="116"/>
      <c r="D7" s="117"/>
      <c r="E7" s="114"/>
      <c r="F7" s="116"/>
      <c r="G7" s="117"/>
      <c r="H7" s="114"/>
      <c r="I7" s="187"/>
      <c r="J7" s="589"/>
      <c r="K7" s="388"/>
      <c r="L7" s="116"/>
      <c r="M7" s="117"/>
      <c r="N7" s="114"/>
      <c r="O7" s="116"/>
      <c r="P7" s="117"/>
      <c r="Q7" s="114"/>
      <c r="R7" s="78"/>
    </row>
    <row r="8" spans="1:18" ht="14.25">
      <c r="A8" s="78"/>
      <c r="B8" s="118" t="s">
        <v>124</v>
      </c>
      <c r="C8" s="112">
        <v>701848</v>
      </c>
      <c r="D8" s="119">
        <v>1</v>
      </c>
      <c r="E8" s="114">
        <v>12.2</v>
      </c>
      <c r="F8" s="112">
        <v>720169</v>
      </c>
      <c r="G8" s="119">
        <v>1</v>
      </c>
      <c r="H8" s="114">
        <v>12.5</v>
      </c>
      <c r="I8" s="187"/>
      <c r="J8" s="589"/>
      <c r="K8" s="118" t="s">
        <v>124</v>
      </c>
      <c r="L8" s="112">
        <v>8655267</v>
      </c>
      <c r="M8" s="119">
        <v>1</v>
      </c>
      <c r="N8" s="114">
        <v>15.5</v>
      </c>
      <c r="O8" s="112">
        <v>9185292</v>
      </c>
      <c r="P8" s="119">
        <v>1</v>
      </c>
      <c r="Q8" s="114">
        <v>16</v>
      </c>
      <c r="R8" s="78"/>
    </row>
    <row r="9" spans="1:18" ht="14.25">
      <c r="A9" s="78"/>
      <c r="B9" s="118" t="s">
        <v>125</v>
      </c>
      <c r="C9" s="112">
        <v>442249</v>
      </c>
      <c r="D9" s="119">
        <v>2</v>
      </c>
      <c r="E9" s="114">
        <v>7.7</v>
      </c>
      <c r="F9" s="112">
        <v>440705</v>
      </c>
      <c r="G9" s="119">
        <v>2</v>
      </c>
      <c r="H9" s="114">
        <v>7.6</v>
      </c>
      <c r="I9" s="187"/>
      <c r="J9" s="589"/>
      <c r="K9" s="118" t="s">
        <v>125</v>
      </c>
      <c r="L9" s="112">
        <v>4334776</v>
      </c>
      <c r="M9" s="119">
        <v>2</v>
      </c>
      <c r="N9" s="114">
        <v>7.8</v>
      </c>
      <c r="O9" s="112">
        <v>4487792</v>
      </c>
      <c r="P9" s="119">
        <v>2</v>
      </c>
      <c r="Q9" s="114">
        <v>7.8</v>
      </c>
      <c r="R9" s="78"/>
    </row>
    <row r="10" spans="1:18" ht="14.25">
      <c r="A10" s="78"/>
      <c r="B10" s="118" t="s">
        <v>126</v>
      </c>
      <c r="C10" s="112">
        <v>331581</v>
      </c>
      <c r="D10" s="119">
        <v>3</v>
      </c>
      <c r="E10" s="114">
        <v>5.7</v>
      </c>
      <c r="F10" s="112">
        <v>332233</v>
      </c>
      <c r="G10" s="119">
        <v>3</v>
      </c>
      <c r="H10" s="114">
        <v>5.7</v>
      </c>
      <c r="I10" s="187"/>
      <c r="J10" s="589"/>
      <c r="K10" s="118" t="s">
        <v>126</v>
      </c>
      <c r="L10" s="112">
        <v>3637298</v>
      </c>
      <c r="M10" s="119">
        <v>3</v>
      </c>
      <c r="N10" s="114">
        <v>6.5</v>
      </c>
      <c r="O10" s="112">
        <v>3757267</v>
      </c>
      <c r="P10" s="119">
        <v>3</v>
      </c>
      <c r="Q10" s="114">
        <v>6.5</v>
      </c>
      <c r="R10" s="78"/>
    </row>
    <row r="11" spans="1:18" ht="14.25">
      <c r="A11" s="78"/>
      <c r="B11" s="118" t="s">
        <v>127</v>
      </c>
      <c r="C11" s="112">
        <v>313856</v>
      </c>
      <c r="D11" s="119">
        <v>4</v>
      </c>
      <c r="E11" s="114">
        <v>5.4</v>
      </c>
      <c r="F11" s="112">
        <v>318966</v>
      </c>
      <c r="G11" s="119">
        <v>4</v>
      </c>
      <c r="H11" s="114">
        <v>5.5</v>
      </c>
      <c r="I11" s="187"/>
      <c r="J11" s="589"/>
      <c r="K11" s="118" t="s">
        <v>127</v>
      </c>
      <c r="L11" s="112">
        <v>3370740</v>
      </c>
      <c r="M11" s="119">
        <v>4</v>
      </c>
      <c r="N11" s="114">
        <v>6</v>
      </c>
      <c r="O11" s="112">
        <v>3502634</v>
      </c>
      <c r="P11" s="119">
        <v>4</v>
      </c>
      <c r="Q11" s="114">
        <v>6.1</v>
      </c>
      <c r="R11" s="78"/>
    </row>
    <row r="12" spans="1:18" ht="14.25">
      <c r="A12" s="78"/>
      <c r="B12" s="120" t="s">
        <v>128</v>
      </c>
      <c r="C12" s="121">
        <v>258199</v>
      </c>
      <c r="D12" s="122">
        <v>5</v>
      </c>
      <c r="E12" s="232">
        <v>4.5</v>
      </c>
      <c r="F12" s="121">
        <v>259478</v>
      </c>
      <c r="G12" s="122">
        <v>5</v>
      </c>
      <c r="H12" s="232">
        <v>4.5</v>
      </c>
      <c r="I12" s="188"/>
      <c r="J12" s="589"/>
      <c r="K12" s="120" t="s">
        <v>128</v>
      </c>
      <c r="L12" s="121">
        <v>2492294</v>
      </c>
      <c r="M12" s="122">
        <v>5</v>
      </c>
      <c r="N12" s="232">
        <v>4.5</v>
      </c>
      <c r="O12" s="121">
        <v>2577264</v>
      </c>
      <c r="P12" s="122">
        <v>5</v>
      </c>
      <c r="Q12" s="232">
        <v>4.5</v>
      </c>
      <c r="R12" s="78"/>
    </row>
    <row r="13" spans="1:18" ht="14.25">
      <c r="A13" s="78"/>
      <c r="B13" s="118" t="s">
        <v>129</v>
      </c>
      <c r="C13" s="112">
        <v>242432</v>
      </c>
      <c r="D13" s="119">
        <v>6</v>
      </c>
      <c r="E13" s="114">
        <v>4.2</v>
      </c>
      <c r="F13" s="112">
        <v>242366</v>
      </c>
      <c r="G13" s="119">
        <v>6</v>
      </c>
      <c r="H13" s="114">
        <v>4.2</v>
      </c>
      <c r="I13" s="187"/>
      <c r="J13" s="589"/>
      <c r="K13" s="118" t="s">
        <v>131</v>
      </c>
      <c r="L13" s="112">
        <v>2174722</v>
      </c>
      <c r="M13" s="119">
        <v>6</v>
      </c>
      <c r="N13" s="114">
        <v>3.9</v>
      </c>
      <c r="O13" s="112">
        <v>2237808</v>
      </c>
      <c r="P13" s="119">
        <v>6</v>
      </c>
      <c r="Q13" s="114">
        <v>3.9</v>
      </c>
      <c r="R13" s="78"/>
    </row>
    <row r="14" spans="1:18" ht="14.25">
      <c r="A14" s="78"/>
      <c r="B14" s="118" t="s">
        <v>130</v>
      </c>
      <c r="C14" s="112">
        <v>231113</v>
      </c>
      <c r="D14" s="119">
        <v>7</v>
      </c>
      <c r="E14" s="114">
        <v>4</v>
      </c>
      <c r="F14" s="112">
        <v>231708</v>
      </c>
      <c r="G14" s="119">
        <v>7</v>
      </c>
      <c r="H14" s="114">
        <v>4</v>
      </c>
      <c r="I14" s="187"/>
      <c r="J14" s="589"/>
      <c r="K14" s="118" t="s">
        <v>130</v>
      </c>
      <c r="L14" s="112">
        <v>2173594</v>
      </c>
      <c r="M14" s="119">
        <v>7</v>
      </c>
      <c r="N14" s="114">
        <v>3.9</v>
      </c>
      <c r="O14" s="112">
        <v>2215370</v>
      </c>
      <c r="P14" s="119">
        <v>7</v>
      </c>
      <c r="Q14" s="114">
        <v>3.9</v>
      </c>
      <c r="R14" s="78"/>
    </row>
    <row r="15" spans="1:18" ht="14.25">
      <c r="A15" s="78"/>
      <c r="B15" s="118" t="s">
        <v>131</v>
      </c>
      <c r="C15" s="112">
        <v>224833</v>
      </c>
      <c r="D15" s="119">
        <v>8</v>
      </c>
      <c r="E15" s="114">
        <v>3.9</v>
      </c>
      <c r="F15" s="112">
        <v>228345</v>
      </c>
      <c r="G15" s="119">
        <v>8</v>
      </c>
      <c r="H15" s="114">
        <v>4</v>
      </c>
      <c r="I15" s="187"/>
      <c r="J15" s="589"/>
      <c r="K15" s="118" t="s">
        <v>129</v>
      </c>
      <c r="L15" s="112">
        <v>2159641</v>
      </c>
      <c r="M15" s="119">
        <v>8</v>
      </c>
      <c r="N15" s="114">
        <v>3.9</v>
      </c>
      <c r="O15" s="112">
        <v>2206038</v>
      </c>
      <c r="P15" s="119">
        <v>8</v>
      </c>
      <c r="Q15" s="114">
        <v>3.8</v>
      </c>
      <c r="R15" s="78"/>
    </row>
    <row r="16" spans="1:18" ht="14.25">
      <c r="A16" s="78"/>
      <c r="B16" s="118" t="s">
        <v>133</v>
      </c>
      <c r="C16" s="112">
        <v>200702</v>
      </c>
      <c r="D16" s="119">
        <v>9</v>
      </c>
      <c r="E16" s="114">
        <v>3.5</v>
      </c>
      <c r="F16" s="112">
        <v>203713</v>
      </c>
      <c r="G16" s="119">
        <v>9</v>
      </c>
      <c r="H16" s="114">
        <v>3.5</v>
      </c>
      <c r="I16" s="187"/>
      <c r="J16" s="589"/>
      <c r="K16" s="118" t="s">
        <v>133</v>
      </c>
      <c r="L16" s="112">
        <v>2042622</v>
      </c>
      <c r="M16" s="119">
        <v>9</v>
      </c>
      <c r="N16" s="114">
        <v>3.7</v>
      </c>
      <c r="O16" s="112">
        <v>2103767</v>
      </c>
      <c r="P16" s="119">
        <v>9</v>
      </c>
      <c r="Q16" s="114">
        <v>3.7</v>
      </c>
      <c r="R16" s="78"/>
    </row>
    <row r="17" spans="1:18" ht="14.25">
      <c r="A17" s="78"/>
      <c r="B17" s="123" t="s">
        <v>132</v>
      </c>
      <c r="C17" s="124">
        <v>184470</v>
      </c>
      <c r="D17" s="125">
        <v>10</v>
      </c>
      <c r="E17" s="126">
        <v>3.2</v>
      </c>
      <c r="F17" s="124">
        <v>181777</v>
      </c>
      <c r="G17" s="125">
        <v>10</v>
      </c>
      <c r="H17" s="126">
        <v>3.1</v>
      </c>
      <c r="I17" s="187"/>
      <c r="J17" s="589"/>
      <c r="K17" s="123" t="s">
        <v>132</v>
      </c>
      <c r="L17" s="124">
        <v>1736157</v>
      </c>
      <c r="M17" s="127">
        <v>10</v>
      </c>
      <c r="N17" s="126">
        <v>3.1</v>
      </c>
      <c r="O17" s="124">
        <v>1739632</v>
      </c>
      <c r="P17" s="127">
        <v>10</v>
      </c>
      <c r="Q17" s="126">
        <v>3</v>
      </c>
      <c r="R17" s="78"/>
    </row>
    <row r="18" spans="1:18" ht="12" customHeight="1">
      <c r="A18" s="78"/>
      <c r="B18" s="128"/>
      <c r="C18" s="129"/>
      <c r="D18" s="129"/>
      <c r="E18" s="130"/>
      <c r="F18" s="129"/>
      <c r="G18" s="129"/>
      <c r="H18" s="130"/>
      <c r="I18" s="130"/>
      <c r="J18" s="78"/>
      <c r="K18" s="252" t="s">
        <v>251</v>
      </c>
      <c r="L18" s="129"/>
      <c r="M18" s="129"/>
      <c r="N18" s="130"/>
      <c r="O18" s="129"/>
      <c r="P18" s="129"/>
      <c r="Q18" s="130"/>
      <c r="R18" s="78"/>
    </row>
    <row r="19" spans="2:17" ht="7.5" customHeight="1">
      <c r="B19" s="15"/>
      <c r="C19" s="11"/>
      <c r="D19" s="11"/>
      <c r="E19" s="16"/>
      <c r="F19" s="11"/>
      <c r="G19" s="11"/>
      <c r="H19" s="16"/>
      <c r="I19" s="16"/>
      <c r="K19" s="15"/>
      <c r="L19" s="11"/>
      <c r="M19" s="11"/>
      <c r="N19" s="16"/>
      <c r="O19" s="11"/>
      <c r="P19" s="11"/>
      <c r="Q19" s="16"/>
    </row>
    <row r="20" spans="2:4" ht="14.25">
      <c r="B20" s="715" t="s">
        <v>279</v>
      </c>
      <c r="C20" s="715"/>
      <c r="D20" s="296"/>
    </row>
  </sheetData>
  <sheetProtection/>
  <mergeCells count="9">
    <mergeCell ref="B20:C20"/>
    <mergeCell ref="B2:H2"/>
    <mergeCell ref="K2:Q2"/>
    <mergeCell ref="B3:B4"/>
    <mergeCell ref="C3:E3"/>
    <mergeCell ref="F3:H3"/>
    <mergeCell ref="K3:K4"/>
    <mergeCell ref="L3:N3"/>
    <mergeCell ref="O3:Q3"/>
  </mergeCells>
  <hyperlinks>
    <hyperlink ref="B20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N25"/>
  <sheetViews>
    <sheetView showGridLines="0" zoomScalePageLayoutView="0" workbookViewId="0" topLeftCell="B1">
      <selection activeCell="F20" sqref="F20"/>
    </sheetView>
  </sheetViews>
  <sheetFormatPr defaultColWidth="10.625" defaultRowHeight="13.5"/>
  <cols>
    <col min="1" max="1" width="1.37890625" style="131" customWidth="1"/>
    <col min="2" max="2" width="13.00390625" style="154" customWidth="1"/>
    <col min="3" max="3" width="12.00390625" style="78" customWidth="1"/>
    <col min="4" max="4" width="4.625" style="78" customWidth="1"/>
    <col min="5" max="6" width="11.375" style="78" customWidth="1"/>
    <col min="7" max="7" width="12.00390625" style="78" customWidth="1"/>
    <col min="8" max="8" width="4.625" style="78" customWidth="1"/>
    <col min="9" max="9" width="11.375" style="78" customWidth="1"/>
    <col min="10" max="10" width="2.50390625" style="78" customWidth="1"/>
    <col min="11" max="11" width="11.25390625" style="154" customWidth="1"/>
    <col min="12" max="12" width="13.875" style="78" customWidth="1"/>
    <col min="13" max="13" width="4.625" style="78" customWidth="1"/>
    <col min="14" max="14" width="11.375" style="78" customWidth="1"/>
    <col min="15" max="15" width="6.25390625" style="131" customWidth="1"/>
    <col min="16" max="16384" width="10.625" style="131" customWidth="1"/>
  </cols>
  <sheetData>
    <row r="1" ht="14.25">
      <c r="B1" s="365" t="s">
        <v>400</v>
      </c>
    </row>
    <row r="2" spans="2:14" ht="21" customHeight="1">
      <c r="B2" s="261" t="s">
        <v>190</v>
      </c>
      <c r="C2" s="133"/>
      <c r="D2" s="133"/>
      <c r="E2" s="133"/>
      <c r="F2" s="133"/>
      <c r="G2" s="129"/>
      <c r="H2" s="129"/>
      <c r="I2" s="129"/>
      <c r="J2" s="129"/>
      <c r="K2" s="299" t="s">
        <v>308</v>
      </c>
      <c r="L2" s="299"/>
      <c r="M2" s="299"/>
      <c r="N2" s="299"/>
    </row>
    <row r="3" spans="2:14" s="134" customFormat="1" ht="13.5" customHeight="1">
      <c r="B3" s="720" t="s">
        <v>0</v>
      </c>
      <c r="C3" s="722" t="s">
        <v>186</v>
      </c>
      <c r="D3" s="723"/>
      <c r="E3" s="724"/>
      <c r="F3" s="720" t="s">
        <v>0</v>
      </c>
      <c r="G3" s="722" t="s">
        <v>282</v>
      </c>
      <c r="H3" s="723"/>
      <c r="I3" s="724"/>
      <c r="J3" s="175"/>
      <c r="K3" s="720" t="s">
        <v>0</v>
      </c>
      <c r="L3" s="723" t="s">
        <v>203</v>
      </c>
      <c r="M3" s="723"/>
      <c r="N3" s="724"/>
    </row>
    <row r="4" spans="2:14" s="134" customFormat="1" ht="27" customHeight="1">
      <c r="B4" s="721"/>
      <c r="C4" s="135" t="s">
        <v>188</v>
      </c>
      <c r="D4" s="135" t="s">
        <v>1</v>
      </c>
      <c r="E4" s="136" t="s">
        <v>217</v>
      </c>
      <c r="F4" s="721"/>
      <c r="G4" s="135" t="s">
        <v>188</v>
      </c>
      <c r="H4" s="135" t="s">
        <v>1</v>
      </c>
      <c r="I4" s="136" t="s">
        <v>217</v>
      </c>
      <c r="J4" s="186"/>
      <c r="K4" s="721"/>
      <c r="L4" s="258" t="s">
        <v>191</v>
      </c>
      <c r="M4" s="256" t="s">
        <v>1</v>
      </c>
      <c r="N4" s="257" t="s">
        <v>260</v>
      </c>
    </row>
    <row r="5" spans="2:14" s="138" customFormat="1" ht="18.75" customHeight="1">
      <c r="B5" s="99" t="s">
        <v>90</v>
      </c>
      <c r="C5" s="139">
        <v>4128215</v>
      </c>
      <c r="D5" s="248" t="s">
        <v>121</v>
      </c>
      <c r="E5" s="111">
        <v>100</v>
      </c>
      <c r="F5" s="408" t="s">
        <v>90</v>
      </c>
      <c r="G5" s="139">
        <v>4098284</v>
      </c>
      <c r="H5" s="248" t="s">
        <v>121</v>
      </c>
      <c r="I5" s="111">
        <v>100</v>
      </c>
      <c r="J5" s="187"/>
      <c r="K5" s="408" t="s">
        <v>90</v>
      </c>
      <c r="L5" s="139">
        <v>1377720757</v>
      </c>
      <c r="M5" s="248" t="s">
        <v>121</v>
      </c>
      <c r="N5" s="111">
        <v>100</v>
      </c>
    </row>
    <row r="6" spans="2:14" s="138" customFormat="1" ht="18.75" customHeight="1">
      <c r="B6" s="101" t="s">
        <v>183</v>
      </c>
      <c r="C6" s="139">
        <v>2176901</v>
      </c>
      <c r="D6" s="249" t="s">
        <v>121</v>
      </c>
      <c r="E6" s="114">
        <v>52.7</v>
      </c>
      <c r="F6" s="590" t="s">
        <v>183</v>
      </c>
      <c r="G6" s="139">
        <v>2173141</v>
      </c>
      <c r="H6" s="249" t="s">
        <v>121</v>
      </c>
      <c r="I6" s="114">
        <v>53</v>
      </c>
      <c r="J6" s="187"/>
      <c r="K6" s="590" t="s">
        <v>183</v>
      </c>
      <c r="L6" s="139">
        <v>1098427890</v>
      </c>
      <c r="M6" s="249" t="s">
        <v>121</v>
      </c>
      <c r="N6" s="114">
        <v>79.7</v>
      </c>
    </row>
    <row r="7" spans="2:14" s="138" customFormat="1" ht="18.75" customHeight="1">
      <c r="B7" s="141"/>
      <c r="C7" s="142"/>
      <c r="D7" s="143"/>
      <c r="E7" s="114"/>
      <c r="F7" s="114"/>
      <c r="G7" s="412"/>
      <c r="H7" s="143"/>
      <c r="I7" s="114"/>
      <c r="J7" s="187"/>
      <c r="K7" s="409"/>
      <c r="L7" s="142"/>
      <c r="M7" s="143"/>
      <c r="N7" s="114"/>
    </row>
    <row r="8" spans="2:14" s="138" customFormat="1" ht="18.75" customHeight="1">
      <c r="B8" s="144" t="s">
        <v>124</v>
      </c>
      <c r="C8" s="145">
        <v>469554</v>
      </c>
      <c r="D8" s="146">
        <v>1</v>
      </c>
      <c r="E8" s="114">
        <v>11.4</v>
      </c>
      <c r="F8" s="594" t="s">
        <v>124</v>
      </c>
      <c r="G8" s="139">
        <v>477077</v>
      </c>
      <c r="H8" s="146">
        <v>1</v>
      </c>
      <c r="I8" s="114">
        <v>11.6</v>
      </c>
      <c r="J8" s="187"/>
      <c r="K8" s="407" t="s">
        <v>124</v>
      </c>
      <c r="L8" s="145">
        <v>666408996</v>
      </c>
      <c r="M8" s="146">
        <v>1</v>
      </c>
      <c r="N8" s="114">
        <v>48.4</v>
      </c>
    </row>
    <row r="9" spans="2:14" s="138" customFormat="1" ht="18.75" customHeight="1">
      <c r="B9" s="144" t="s">
        <v>125</v>
      </c>
      <c r="C9" s="145">
        <v>314145</v>
      </c>
      <c r="D9" s="146">
        <v>2</v>
      </c>
      <c r="E9" s="114">
        <v>7.6</v>
      </c>
      <c r="F9" s="594" t="s">
        <v>125</v>
      </c>
      <c r="G9" s="139">
        <v>309670</v>
      </c>
      <c r="H9" s="146">
        <v>2</v>
      </c>
      <c r="I9" s="114">
        <v>7.6</v>
      </c>
      <c r="J9" s="187"/>
      <c r="K9" s="407" t="s">
        <v>125</v>
      </c>
      <c r="L9" s="145">
        <v>122293976</v>
      </c>
      <c r="M9" s="146">
        <v>2</v>
      </c>
      <c r="N9" s="114">
        <v>8.9</v>
      </c>
    </row>
    <row r="10" spans="2:14" ht="18.75" customHeight="1">
      <c r="B10" s="144" t="s">
        <v>126</v>
      </c>
      <c r="C10" s="145">
        <v>235719</v>
      </c>
      <c r="D10" s="146">
        <v>3</v>
      </c>
      <c r="E10" s="114">
        <v>5.7</v>
      </c>
      <c r="F10" s="594" t="s">
        <v>126</v>
      </c>
      <c r="G10" s="139">
        <v>233286</v>
      </c>
      <c r="H10" s="146">
        <v>3</v>
      </c>
      <c r="I10" s="114">
        <v>5.7</v>
      </c>
      <c r="J10" s="187"/>
      <c r="K10" s="407" t="s">
        <v>126</v>
      </c>
      <c r="L10" s="145">
        <v>92793401</v>
      </c>
      <c r="M10" s="146">
        <v>3</v>
      </c>
      <c r="N10" s="114">
        <v>6.7</v>
      </c>
    </row>
    <row r="11" spans="2:14" ht="18.75" customHeight="1">
      <c r="B11" s="144" t="s">
        <v>127</v>
      </c>
      <c r="C11" s="145">
        <v>211525</v>
      </c>
      <c r="D11" s="146">
        <v>4</v>
      </c>
      <c r="E11" s="114">
        <v>5.1</v>
      </c>
      <c r="F11" s="594" t="s">
        <v>127</v>
      </c>
      <c r="G11" s="139">
        <v>212233</v>
      </c>
      <c r="H11" s="146">
        <v>4</v>
      </c>
      <c r="I11" s="114">
        <v>5.2</v>
      </c>
      <c r="J11" s="187"/>
      <c r="K11" s="407" t="s">
        <v>127</v>
      </c>
      <c r="L11" s="145">
        <v>48146782</v>
      </c>
      <c r="M11" s="146">
        <v>4</v>
      </c>
      <c r="N11" s="114">
        <v>3.5</v>
      </c>
    </row>
    <row r="12" spans="2:14" ht="18.75" customHeight="1">
      <c r="B12" s="147" t="s">
        <v>128</v>
      </c>
      <c r="C12" s="148">
        <v>183139</v>
      </c>
      <c r="D12" s="149">
        <v>5</v>
      </c>
      <c r="E12" s="232">
        <v>4.4</v>
      </c>
      <c r="F12" s="595" t="s">
        <v>128</v>
      </c>
      <c r="G12" s="596">
        <v>181346</v>
      </c>
      <c r="H12" s="149">
        <v>5</v>
      </c>
      <c r="I12" s="232">
        <v>4.4</v>
      </c>
      <c r="J12" s="188"/>
      <c r="K12" s="407" t="s">
        <v>131</v>
      </c>
      <c r="L12" s="145">
        <v>32203208</v>
      </c>
      <c r="M12" s="146">
        <v>5</v>
      </c>
      <c r="N12" s="114">
        <v>2.3</v>
      </c>
    </row>
    <row r="13" spans="2:14" ht="18.75" customHeight="1">
      <c r="B13" s="144" t="s">
        <v>129</v>
      </c>
      <c r="C13" s="145">
        <v>168922</v>
      </c>
      <c r="D13" s="146">
        <v>6</v>
      </c>
      <c r="E13" s="114">
        <v>4.1</v>
      </c>
      <c r="F13" s="594" t="s">
        <v>129</v>
      </c>
      <c r="G13" s="139">
        <v>166722</v>
      </c>
      <c r="H13" s="146">
        <v>6</v>
      </c>
      <c r="I13" s="114">
        <v>4.1</v>
      </c>
      <c r="J13" s="187"/>
      <c r="K13" s="410" t="s">
        <v>128</v>
      </c>
      <c r="L13" s="148">
        <v>30623449</v>
      </c>
      <c r="M13" s="149">
        <v>6</v>
      </c>
      <c r="N13" s="232">
        <v>2.2</v>
      </c>
    </row>
    <row r="14" spans="2:14" ht="18.75" customHeight="1">
      <c r="B14" s="144" t="s">
        <v>130</v>
      </c>
      <c r="C14" s="145">
        <v>165588</v>
      </c>
      <c r="D14" s="146">
        <v>7</v>
      </c>
      <c r="E14" s="114">
        <v>4</v>
      </c>
      <c r="F14" s="594" t="s">
        <v>130</v>
      </c>
      <c r="G14" s="139">
        <v>166097</v>
      </c>
      <c r="H14" s="146">
        <v>7</v>
      </c>
      <c r="I14" s="114">
        <v>4.1</v>
      </c>
      <c r="J14" s="187"/>
      <c r="K14" s="407" t="s">
        <v>129</v>
      </c>
      <c r="L14" s="145">
        <v>29705487</v>
      </c>
      <c r="M14" s="146">
        <v>7</v>
      </c>
      <c r="N14" s="114">
        <v>2.2</v>
      </c>
    </row>
    <row r="15" spans="2:14" ht="18.75" customHeight="1">
      <c r="B15" s="144" t="s">
        <v>131</v>
      </c>
      <c r="C15" s="145">
        <v>153107</v>
      </c>
      <c r="D15" s="146">
        <v>8</v>
      </c>
      <c r="E15" s="114">
        <v>3.7</v>
      </c>
      <c r="F15" s="594" t="s">
        <v>131</v>
      </c>
      <c r="G15" s="139">
        <v>154223</v>
      </c>
      <c r="H15" s="146">
        <v>8</v>
      </c>
      <c r="I15" s="114">
        <v>3.8</v>
      </c>
      <c r="J15" s="187"/>
      <c r="K15" s="407" t="s">
        <v>130</v>
      </c>
      <c r="L15" s="145">
        <v>29676335</v>
      </c>
      <c r="M15" s="146">
        <v>8</v>
      </c>
      <c r="N15" s="114">
        <v>2.2</v>
      </c>
    </row>
    <row r="16" spans="2:14" ht="18.75" customHeight="1">
      <c r="B16" s="144" t="s">
        <v>132</v>
      </c>
      <c r="C16" s="145">
        <v>137654</v>
      </c>
      <c r="D16" s="146">
        <v>9</v>
      </c>
      <c r="E16" s="114">
        <v>3.3</v>
      </c>
      <c r="F16" s="594" t="s">
        <v>133</v>
      </c>
      <c r="G16" s="139">
        <v>137215</v>
      </c>
      <c r="H16" s="146">
        <v>9</v>
      </c>
      <c r="I16" s="114">
        <v>3.3</v>
      </c>
      <c r="J16" s="187"/>
      <c r="K16" s="407" t="s">
        <v>132</v>
      </c>
      <c r="L16" s="145">
        <v>24395001</v>
      </c>
      <c r="M16" s="146">
        <v>9</v>
      </c>
      <c r="N16" s="114">
        <v>1.8</v>
      </c>
    </row>
    <row r="17" spans="2:14" ht="18.75" customHeight="1">
      <c r="B17" s="150" t="s">
        <v>133</v>
      </c>
      <c r="C17" s="151">
        <v>137548</v>
      </c>
      <c r="D17" s="152">
        <v>10</v>
      </c>
      <c r="E17" s="126">
        <v>3.3</v>
      </c>
      <c r="F17" s="597" t="s">
        <v>132</v>
      </c>
      <c r="G17" s="598">
        <v>135272</v>
      </c>
      <c r="H17" s="152">
        <v>10</v>
      </c>
      <c r="I17" s="126">
        <v>3.3</v>
      </c>
      <c r="J17" s="187"/>
      <c r="K17" s="411" t="s">
        <v>133</v>
      </c>
      <c r="L17" s="151">
        <v>22181255</v>
      </c>
      <c r="M17" s="152">
        <v>10</v>
      </c>
      <c r="N17" s="126">
        <v>1.6</v>
      </c>
    </row>
    <row r="18" spans="2:14" ht="12" customHeight="1">
      <c r="B18" s="153"/>
      <c r="C18" s="129"/>
      <c r="D18" s="129"/>
      <c r="E18" s="129"/>
      <c r="F18" s="129"/>
      <c r="G18" s="129"/>
      <c r="H18" s="129"/>
      <c r="I18" s="129"/>
      <c r="J18" s="129"/>
      <c r="K18" s="298" t="s">
        <v>309</v>
      </c>
      <c r="L18" s="298"/>
      <c r="M18" s="298"/>
      <c r="N18" s="298"/>
    </row>
    <row r="19" spans="2:10" ht="7.5" customHeight="1">
      <c r="B19" s="153"/>
      <c r="C19" s="129"/>
      <c r="D19" s="129"/>
      <c r="E19" s="129"/>
      <c r="F19" s="129"/>
      <c r="G19" s="129"/>
      <c r="H19" s="129"/>
      <c r="I19" s="129"/>
      <c r="J19" s="129"/>
    </row>
    <row r="20" spans="2:4" ht="14.25">
      <c r="B20" s="715" t="s">
        <v>279</v>
      </c>
      <c r="C20" s="715"/>
      <c r="D20" s="296"/>
    </row>
    <row r="21" spans="7:11" ht="14.25">
      <c r="G21" s="303"/>
      <c r="K21" s="418"/>
    </row>
    <row r="22" ht="14.25">
      <c r="K22" s="419"/>
    </row>
    <row r="23" ht="14.25">
      <c r="K23" s="418"/>
    </row>
    <row r="24" ht="14.25">
      <c r="K24" s="418"/>
    </row>
    <row r="25" ht="14.25">
      <c r="K25" s="418"/>
    </row>
  </sheetData>
  <sheetProtection/>
  <mergeCells count="7">
    <mergeCell ref="L3:N3"/>
    <mergeCell ref="F3:F4"/>
    <mergeCell ref="B20:C20"/>
    <mergeCell ref="B3:B4"/>
    <mergeCell ref="C3:E3"/>
    <mergeCell ref="G3:I3"/>
    <mergeCell ref="K3:K4"/>
  </mergeCells>
  <hyperlinks>
    <hyperlink ref="B20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T70"/>
  <sheetViews>
    <sheetView showGridLines="0" zoomScalePageLayoutView="0" workbookViewId="0" topLeftCell="A1">
      <selection activeCell="D15" sqref="D15"/>
    </sheetView>
  </sheetViews>
  <sheetFormatPr defaultColWidth="10.625" defaultRowHeight="13.5"/>
  <cols>
    <col min="1" max="1" width="1.37890625" style="369" customWidth="1"/>
    <col min="2" max="3" width="3.25390625" style="369" customWidth="1"/>
    <col min="4" max="4" width="30.25390625" style="369" customWidth="1"/>
    <col min="5" max="5" width="12.50390625" style="369" customWidth="1"/>
    <col min="6" max="6" width="6.75390625" style="369" customWidth="1"/>
    <col min="7" max="7" width="12.50390625" style="369" customWidth="1"/>
    <col min="8" max="8" width="6.75390625" style="369" customWidth="1"/>
    <col min="9" max="9" width="12.50390625" style="370" customWidth="1"/>
    <col min="10" max="10" width="7.25390625" style="370" customWidth="1"/>
    <col min="11" max="11" width="5.00390625" style="369" customWidth="1"/>
    <col min="12" max="13" width="3.25390625" style="369" customWidth="1"/>
    <col min="14" max="14" width="30.25390625" style="369" customWidth="1"/>
    <col min="15" max="15" width="12.50390625" style="369" customWidth="1"/>
    <col min="16" max="16" width="6.75390625" style="369" customWidth="1"/>
    <col min="17" max="17" width="12.50390625" style="369" customWidth="1"/>
    <col min="18" max="18" width="6.75390625" style="369" customWidth="1"/>
    <col min="19" max="19" width="12.50390625" style="370" customWidth="1"/>
    <col min="20" max="20" width="7.25390625" style="370" customWidth="1"/>
    <col min="21" max="16384" width="10.625" style="369" customWidth="1"/>
  </cols>
  <sheetData>
    <row r="1" spans="2:20" s="10" customFormat="1" ht="14.25">
      <c r="B1" s="10" t="s">
        <v>397</v>
      </c>
      <c r="I1" s="39"/>
      <c r="J1" s="39"/>
      <c r="S1" s="39"/>
      <c r="T1" s="39"/>
    </row>
    <row r="2" spans="1:17" ht="21" customHeight="1">
      <c r="A2" s="366"/>
      <c r="B2" s="366" t="s">
        <v>358</v>
      </c>
      <c r="C2" s="367"/>
      <c r="D2" s="367"/>
      <c r="E2" s="368"/>
      <c r="G2" s="368"/>
      <c r="K2" s="367"/>
      <c r="L2" s="366" t="s">
        <v>359</v>
      </c>
      <c r="M2" s="367"/>
      <c r="N2" s="367"/>
      <c r="O2" s="368"/>
      <c r="Q2" s="368"/>
    </row>
    <row r="3" spans="1:20" ht="15" customHeight="1">
      <c r="A3" s="366"/>
      <c r="B3" s="752" t="s">
        <v>360</v>
      </c>
      <c r="C3" s="763"/>
      <c r="D3" s="764"/>
      <c r="E3" s="770" t="s">
        <v>87</v>
      </c>
      <c r="F3" s="770"/>
      <c r="G3" s="770"/>
      <c r="H3" s="770"/>
      <c r="I3" s="770"/>
      <c r="J3" s="770"/>
      <c r="K3" s="313"/>
      <c r="L3" s="752" t="s">
        <v>360</v>
      </c>
      <c r="M3" s="763"/>
      <c r="N3" s="764"/>
      <c r="O3" s="770" t="s">
        <v>88</v>
      </c>
      <c r="P3" s="770"/>
      <c r="Q3" s="770"/>
      <c r="R3" s="770"/>
      <c r="S3" s="770"/>
      <c r="T3" s="770"/>
    </row>
    <row r="4" spans="1:20" ht="9" customHeight="1">
      <c r="A4" s="366"/>
      <c r="B4" s="765"/>
      <c r="C4" s="751"/>
      <c r="D4" s="766"/>
      <c r="E4" s="752" t="s">
        <v>361</v>
      </c>
      <c r="F4" s="372"/>
      <c r="G4" s="771" t="s">
        <v>362</v>
      </c>
      <c r="H4" s="372"/>
      <c r="I4" s="773" t="s">
        <v>193</v>
      </c>
      <c r="J4" s="749" t="s">
        <v>249</v>
      </c>
      <c r="K4" s="751"/>
      <c r="L4" s="765"/>
      <c r="M4" s="751"/>
      <c r="N4" s="766"/>
      <c r="O4" s="752" t="s">
        <v>361</v>
      </c>
      <c r="P4" s="372"/>
      <c r="Q4" s="757" t="s">
        <v>362</v>
      </c>
      <c r="R4" s="613"/>
      <c r="S4" s="759" t="s">
        <v>193</v>
      </c>
      <c r="T4" s="761" t="s">
        <v>249</v>
      </c>
    </row>
    <row r="5" spans="1:20" ht="26.25" customHeight="1">
      <c r="A5" s="366"/>
      <c r="B5" s="767"/>
      <c r="C5" s="768"/>
      <c r="D5" s="769"/>
      <c r="E5" s="753"/>
      <c r="F5" s="374" t="s">
        <v>363</v>
      </c>
      <c r="G5" s="772"/>
      <c r="H5" s="374" t="s">
        <v>363</v>
      </c>
      <c r="I5" s="774"/>
      <c r="J5" s="750"/>
      <c r="K5" s="751"/>
      <c r="L5" s="767"/>
      <c r="M5" s="768"/>
      <c r="N5" s="769"/>
      <c r="O5" s="753"/>
      <c r="P5" s="374" t="s">
        <v>363</v>
      </c>
      <c r="Q5" s="758"/>
      <c r="R5" s="614" t="s">
        <v>363</v>
      </c>
      <c r="S5" s="760"/>
      <c r="T5" s="762"/>
    </row>
    <row r="6" spans="1:20" ht="14.25" customHeight="1">
      <c r="A6" s="366"/>
      <c r="B6" s="754" t="s">
        <v>185</v>
      </c>
      <c r="C6" s="308" t="s">
        <v>364</v>
      </c>
      <c r="D6" s="309"/>
      <c r="E6" s="599">
        <v>267630</v>
      </c>
      <c r="F6" s="413">
        <v>100</v>
      </c>
      <c r="G6" s="600">
        <v>254161</v>
      </c>
      <c r="H6" s="413">
        <v>100</v>
      </c>
      <c r="I6" s="607">
        <v>-13469</v>
      </c>
      <c r="J6" s="608">
        <v>-5</v>
      </c>
      <c r="K6" s="212"/>
      <c r="L6" s="754" t="s">
        <v>185</v>
      </c>
      <c r="M6" s="308" t="s">
        <v>364</v>
      </c>
      <c r="N6" s="309"/>
      <c r="O6" s="306">
        <v>2777223</v>
      </c>
      <c r="P6" s="305">
        <v>100</v>
      </c>
      <c r="Q6" s="600">
        <v>2760890</v>
      </c>
      <c r="R6" s="413">
        <v>100</v>
      </c>
      <c r="S6" s="607">
        <v>-16333</v>
      </c>
      <c r="T6" s="608">
        <v>-0.6</v>
      </c>
    </row>
    <row r="7" spans="1:20" ht="14.25" customHeight="1">
      <c r="A7" s="366"/>
      <c r="B7" s="754"/>
      <c r="C7" s="313" t="s">
        <v>184</v>
      </c>
      <c r="D7" s="314"/>
      <c r="E7" s="601">
        <v>566</v>
      </c>
      <c r="F7" s="414">
        <v>0.2</v>
      </c>
      <c r="G7" s="601">
        <v>619</v>
      </c>
      <c r="H7" s="414">
        <v>0.2</v>
      </c>
      <c r="I7" s="609">
        <v>53</v>
      </c>
      <c r="J7" s="610">
        <v>9.4</v>
      </c>
      <c r="K7" s="193"/>
      <c r="L7" s="754"/>
      <c r="M7" s="313" t="s">
        <v>184</v>
      </c>
      <c r="N7" s="314"/>
      <c r="O7" s="310">
        <v>5736</v>
      </c>
      <c r="P7" s="311">
        <v>0.2</v>
      </c>
      <c r="Q7" s="601">
        <v>6601</v>
      </c>
      <c r="R7" s="414">
        <v>0.2</v>
      </c>
      <c r="S7" s="609">
        <v>865</v>
      </c>
      <c r="T7" s="610">
        <v>15.1</v>
      </c>
    </row>
    <row r="8" spans="1:20" ht="14.25" customHeight="1">
      <c r="A8" s="366"/>
      <c r="B8" s="754"/>
      <c r="C8" s="707" t="s">
        <v>104</v>
      </c>
      <c r="D8" s="314" t="s">
        <v>413</v>
      </c>
      <c r="E8" s="601">
        <v>38</v>
      </c>
      <c r="F8" s="414">
        <v>0</v>
      </c>
      <c r="G8" s="193">
        <v>27</v>
      </c>
      <c r="H8" s="414">
        <v>0</v>
      </c>
      <c r="I8" s="609">
        <v>-11</v>
      </c>
      <c r="J8" s="610">
        <v>-28.9</v>
      </c>
      <c r="K8" s="193"/>
      <c r="L8" s="754"/>
      <c r="M8" s="315" t="s">
        <v>365</v>
      </c>
      <c r="N8" s="314" t="s">
        <v>413</v>
      </c>
      <c r="O8" s="316">
        <v>703</v>
      </c>
      <c r="P8" s="311">
        <v>0</v>
      </c>
      <c r="Q8" s="615">
        <v>352</v>
      </c>
      <c r="R8" s="414">
        <v>0</v>
      </c>
      <c r="S8" s="609">
        <v>-351</v>
      </c>
      <c r="T8" s="610">
        <v>-49.9</v>
      </c>
    </row>
    <row r="9" spans="1:20" ht="14.25" customHeight="1">
      <c r="A9" s="366"/>
      <c r="B9" s="754"/>
      <c r="C9" s="707" t="s">
        <v>105</v>
      </c>
      <c r="D9" s="314" t="s">
        <v>196</v>
      </c>
      <c r="E9" s="601">
        <v>30678</v>
      </c>
      <c r="F9" s="414">
        <v>11.5</v>
      </c>
      <c r="G9" s="193">
        <v>27107</v>
      </c>
      <c r="H9" s="414">
        <v>10.7</v>
      </c>
      <c r="I9" s="609">
        <v>-3571</v>
      </c>
      <c r="J9" s="610">
        <v>-11.6</v>
      </c>
      <c r="K9" s="193"/>
      <c r="L9" s="754"/>
      <c r="M9" s="315" t="s">
        <v>366</v>
      </c>
      <c r="N9" s="314" t="s">
        <v>367</v>
      </c>
      <c r="O9" s="316">
        <v>197818</v>
      </c>
      <c r="P9" s="311">
        <v>7.1</v>
      </c>
      <c r="Q9" s="615">
        <v>170839</v>
      </c>
      <c r="R9" s="414">
        <v>6.2</v>
      </c>
      <c r="S9" s="609">
        <v>-26979</v>
      </c>
      <c r="T9" s="610">
        <v>-13.6</v>
      </c>
    </row>
    <row r="10" spans="1:20" ht="14.25" customHeight="1">
      <c r="A10" s="366"/>
      <c r="B10" s="754"/>
      <c r="C10" s="707" t="s">
        <v>106</v>
      </c>
      <c r="D10" s="314" t="s">
        <v>135</v>
      </c>
      <c r="E10" s="602">
        <v>32159</v>
      </c>
      <c r="F10" s="414">
        <v>12</v>
      </c>
      <c r="G10" s="20">
        <v>28572</v>
      </c>
      <c r="H10" s="414">
        <v>11.2</v>
      </c>
      <c r="I10" s="609">
        <v>-3587</v>
      </c>
      <c r="J10" s="610">
        <v>-11.2</v>
      </c>
      <c r="K10" s="20"/>
      <c r="L10" s="754"/>
      <c r="M10" s="315" t="s">
        <v>368</v>
      </c>
      <c r="N10" s="314" t="s">
        <v>135</v>
      </c>
      <c r="O10" s="319">
        <v>502702</v>
      </c>
      <c r="P10" s="311">
        <v>18.1</v>
      </c>
      <c r="Q10" s="616">
        <v>477330</v>
      </c>
      <c r="R10" s="414">
        <v>17.3</v>
      </c>
      <c r="S10" s="609">
        <v>-25372</v>
      </c>
      <c r="T10" s="610">
        <v>-5</v>
      </c>
    </row>
    <row r="11" spans="1:20" ht="14.25" customHeight="1">
      <c r="A11" s="366"/>
      <c r="B11" s="754"/>
      <c r="C11" s="707" t="s">
        <v>107</v>
      </c>
      <c r="D11" s="314" t="s">
        <v>210</v>
      </c>
      <c r="E11" s="602">
        <v>282</v>
      </c>
      <c r="F11" s="414">
        <v>0.1</v>
      </c>
      <c r="G11" s="20">
        <v>252</v>
      </c>
      <c r="H11" s="414">
        <v>0.1</v>
      </c>
      <c r="I11" s="609">
        <v>-30</v>
      </c>
      <c r="J11" s="610">
        <v>-10.6</v>
      </c>
      <c r="K11" s="20"/>
      <c r="L11" s="754"/>
      <c r="M11" s="315" t="s">
        <v>369</v>
      </c>
      <c r="N11" s="314" t="s">
        <v>370</v>
      </c>
      <c r="O11" s="319">
        <v>10480</v>
      </c>
      <c r="P11" s="311">
        <v>0.4</v>
      </c>
      <c r="Q11" s="616">
        <v>8379</v>
      </c>
      <c r="R11" s="414">
        <v>0.3</v>
      </c>
      <c r="S11" s="609">
        <v>-2101</v>
      </c>
      <c r="T11" s="610">
        <v>-20</v>
      </c>
    </row>
    <row r="12" spans="1:20" ht="14.25" customHeight="1">
      <c r="A12" s="366"/>
      <c r="B12" s="754"/>
      <c r="C12" s="707" t="s">
        <v>108</v>
      </c>
      <c r="D12" s="314" t="s">
        <v>137</v>
      </c>
      <c r="E12" s="602">
        <v>2230</v>
      </c>
      <c r="F12" s="414">
        <v>0.8</v>
      </c>
      <c r="G12" s="20">
        <v>1834</v>
      </c>
      <c r="H12" s="414">
        <v>0.7</v>
      </c>
      <c r="I12" s="609">
        <v>-396</v>
      </c>
      <c r="J12" s="610">
        <v>-17.8</v>
      </c>
      <c r="K12" s="20"/>
      <c r="L12" s="754"/>
      <c r="M12" s="315" t="s">
        <v>371</v>
      </c>
      <c r="N12" s="314" t="s">
        <v>137</v>
      </c>
      <c r="O12" s="318">
        <v>24623</v>
      </c>
      <c r="P12" s="311">
        <v>0.9</v>
      </c>
      <c r="Q12" s="20">
        <v>23236</v>
      </c>
      <c r="R12" s="414">
        <v>0.8</v>
      </c>
      <c r="S12" s="609">
        <v>-1387</v>
      </c>
      <c r="T12" s="610">
        <v>-5.6</v>
      </c>
    </row>
    <row r="13" spans="1:20" ht="14.25" customHeight="1">
      <c r="A13" s="366"/>
      <c r="B13" s="754"/>
      <c r="C13" s="707" t="s">
        <v>109</v>
      </c>
      <c r="D13" s="314" t="s">
        <v>415</v>
      </c>
      <c r="E13" s="602">
        <v>7282</v>
      </c>
      <c r="F13" s="414">
        <v>2.7</v>
      </c>
      <c r="G13" s="20">
        <v>6973</v>
      </c>
      <c r="H13" s="414">
        <v>2.7</v>
      </c>
      <c r="I13" s="609">
        <v>-309</v>
      </c>
      <c r="J13" s="610">
        <v>-4.2</v>
      </c>
      <c r="K13" s="20"/>
      <c r="L13" s="754"/>
      <c r="M13" s="315" t="s">
        <v>372</v>
      </c>
      <c r="N13" s="314" t="s">
        <v>415</v>
      </c>
      <c r="O13" s="319">
        <v>218713</v>
      </c>
      <c r="P13" s="311">
        <v>7.9</v>
      </c>
      <c r="Q13" s="616">
        <v>196385</v>
      </c>
      <c r="R13" s="414">
        <v>7.1</v>
      </c>
      <c r="S13" s="609">
        <v>-22328</v>
      </c>
      <c r="T13" s="610">
        <v>-10.2</v>
      </c>
    </row>
    <row r="14" spans="1:20" ht="14.25" customHeight="1">
      <c r="A14" s="366"/>
      <c r="B14" s="754"/>
      <c r="C14" s="707" t="s">
        <v>110</v>
      </c>
      <c r="D14" s="314" t="s">
        <v>416</v>
      </c>
      <c r="E14" s="602">
        <v>63459</v>
      </c>
      <c r="F14" s="414">
        <v>23.7</v>
      </c>
      <c r="G14" s="20">
        <v>58586</v>
      </c>
      <c r="H14" s="414">
        <v>23.1</v>
      </c>
      <c r="I14" s="609">
        <v>-4873</v>
      </c>
      <c r="J14" s="610">
        <v>-7.7</v>
      </c>
      <c r="K14" s="20"/>
      <c r="L14" s="754"/>
      <c r="M14" s="315" t="s">
        <v>373</v>
      </c>
      <c r="N14" s="314" t="s">
        <v>416</v>
      </c>
      <c r="O14" s="319">
        <v>566638</v>
      </c>
      <c r="P14" s="311">
        <v>20.4</v>
      </c>
      <c r="Q14" s="616">
        <v>543095</v>
      </c>
      <c r="R14" s="414">
        <v>19.7</v>
      </c>
      <c r="S14" s="609">
        <v>-23543</v>
      </c>
      <c r="T14" s="610">
        <v>-4.2</v>
      </c>
    </row>
    <row r="15" spans="1:20" ht="14.25" customHeight="1">
      <c r="A15" s="366"/>
      <c r="B15" s="754"/>
      <c r="C15" s="707" t="s">
        <v>96</v>
      </c>
      <c r="D15" s="314" t="s">
        <v>417</v>
      </c>
      <c r="E15" s="602">
        <v>3329</v>
      </c>
      <c r="F15" s="414">
        <v>1.2</v>
      </c>
      <c r="G15" s="20">
        <v>3143</v>
      </c>
      <c r="H15" s="414">
        <v>1.2</v>
      </c>
      <c r="I15" s="609">
        <v>-186</v>
      </c>
      <c r="J15" s="610">
        <v>-5.6</v>
      </c>
      <c r="K15" s="20"/>
      <c r="L15" s="754"/>
      <c r="M15" s="315" t="s">
        <v>374</v>
      </c>
      <c r="N15" s="314" t="s">
        <v>417</v>
      </c>
      <c r="O15" s="319">
        <v>57359</v>
      </c>
      <c r="P15" s="311">
        <v>2.1</v>
      </c>
      <c r="Q15" s="616">
        <v>51918</v>
      </c>
      <c r="R15" s="414">
        <v>1.9</v>
      </c>
      <c r="S15" s="609">
        <v>-5441</v>
      </c>
      <c r="T15" s="610">
        <v>-9.5</v>
      </c>
    </row>
    <row r="16" spans="1:20" ht="14.25" customHeight="1">
      <c r="A16" s="366"/>
      <c r="B16" s="754"/>
      <c r="C16" s="707" t="s">
        <v>97</v>
      </c>
      <c r="D16" s="314" t="s">
        <v>418</v>
      </c>
      <c r="E16" s="602">
        <v>19013</v>
      </c>
      <c r="F16" s="414">
        <v>7.1</v>
      </c>
      <c r="G16" s="20">
        <v>18103</v>
      </c>
      <c r="H16" s="414">
        <v>7.1</v>
      </c>
      <c r="I16" s="609">
        <v>-910</v>
      </c>
      <c r="J16" s="610">
        <v>-4.8</v>
      </c>
      <c r="K16" s="20"/>
      <c r="L16" s="754"/>
      <c r="M16" s="315" t="s">
        <v>375</v>
      </c>
      <c r="N16" s="314" t="s">
        <v>418</v>
      </c>
      <c r="O16" s="319">
        <v>70578</v>
      </c>
      <c r="P16" s="311">
        <v>2.5</v>
      </c>
      <c r="Q16" s="616">
        <v>66735</v>
      </c>
      <c r="R16" s="414">
        <v>2.4</v>
      </c>
      <c r="S16" s="609">
        <v>-3843</v>
      </c>
      <c r="T16" s="610">
        <v>-5.4</v>
      </c>
    </row>
    <row r="17" spans="1:20" ht="14.25" customHeight="1">
      <c r="A17" s="366"/>
      <c r="B17" s="754"/>
      <c r="C17" s="707" t="s">
        <v>98</v>
      </c>
      <c r="D17" s="314" t="s">
        <v>419</v>
      </c>
      <c r="E17" s="602">
        <v>9347</v>
      </c>
      <c r="F17" s="414">
        <v>3.5</v>
      </c>
      <c r="G17" s="20">
        <v>8885</v>
      </c>
      <c r="H17" s="414">
        <v>3.5</v>
      </c>
      <c r="I17" s="609">
        <v>-462</v>
      </c>
      <c r="J17" s="610">
        <v>-4.9</v>
      </c>
      <c r="K17" s="20"/>
      <c r="L17" s="754"/>
      <c r="M17" s="315" t="s">
        <v>376</v>
      </c>
      <c r="N17" s="314" t="s">
        <v>419</v>
      </c>
      <c r="O17" s="319">
        <v>64901</v>
      </c>
      <c r="P17" s="311">
        <v>2.3</v>
      </c>
      <c r="Q17" s="616">
        <v>61936</v>
      </c>
      <c r="R17" s="414">
        <v>2.2</v>
      </c>
      <c r="S17" s="609">
        <v>-2965</v>
      </c>
      <c r="T17" s="610">
        <v>-4.6</v>
      </c>
    </row>
    <row r="18" spans="1:20" ht="14.25" customHeight="1">
      <c r="A18" s="366"/>
      <c r="B18" s="754"/>
      <c r="C18" s="707" t="s">
        <v>99</v>
      </c>
      <c r="D18" s="314" t="s">
        <v>420</v>
      </c>
      <c r="E18" s="602">
        <v>30872</v>
      </c>
      <c r="F18" s="414">
        <v>11.5</v>
      </c>
      <c r="G18" s="20">
        <v>28708</v>
      </c>
      <c r="H18" s="414">
        <v>11.3</v>
      </c>
      <c r="I18" s="609">
        <v>-2164</v>
      </c>
      <c r="J18" s="610">
        <v>-7</v>
      </c>
      <c r="K18" s="20"/>
      <c r="L18" s="754"/>
      <c r="M18" s="315" t="s">
        <v>377</v>
      </c>
      <c r="N18" s="314" t="s">
        <v>420</v>
      </c>
      <c r="O18" s="319">
        <v>243365</v>
      </c>
      <c r="P18" s="311">
        <v>8.8</v>
      </c>
      <c r="Q18" s="616">
        <v>234320</v>
      </c>
      <c r="R18" s="414">
        <v>8.5</v>
      </c>
      <c r="S18" s="609">
        <v>-9045</v>
      </c>
      <c r="T18" s="610">
        <v>-3.7</v>
      </c>
    </row>
    <row r="19" spans="1:20" ht="14.25" customHeight="1">
      <c r="A19" s="366"/>
      <c r="B19" s="754"/>
      <c r="C19" s="707" t="s">
        <v>101</v>
      </c>
      <c r="D19" s="314" t="s">
        <v>421</v>
      </c>
      <c r="E19" s="602">
        <v>24265</v>
      </c>
      <c r="F19" s="414">
        <v>9.1</v>
      </c>
      <c r="G19" s="20">
        <v>23577</v>
      </c>
      <c r="H19" s="414">
        <v>9.3</v>
      </c>
      <c r="I19" s="609">
        <v>-688</v>
      </c>
      <c r="J19" s="610">
        <v>-2.8</v>
      </c>
      <c r="K19" s="20"/>
      <c r="L19" s="754"/>
      <c r="M19" s="315" t="s">
        <v>378</v>
      </c>
      <c r="N19" s="314" t="s">
        <v>421</v>
      </c>
      <c r="O19" s="319">
        <v>132717</v>
      </c>
      <c r="P19" s="311">
        <v>4.8</v>
      </c>
      <c r="Q19" s="616">
        <v>122051</v>
      </c>
      <c r="R19" s="414">
        <v>4.4</v>
      </c>
      <c r="S19" s="609">
        <v>-10666</v>
      </c>
      <c r="T19" s="610">
        <v>-8</v>
      </c>
    </row>
    <row r="20" spans="1:20" ht="14.25" customHeight="1">
      <c r="A20" s="366"/>
      <c r="B20" s="754"/>
      <c r="C20" s="707" t="s">
        <v>102</v>
      </c>
      <c r="D20" s="314" t="s">
        <v>422</v>
      </c>
      <c r="E20" s="602">
        <v>11413</v>
      </c>
      <c r="F20" s="414">
        <v>4.3</v>
      </c>
      <c r="G20" s="20">
        <v>11375</v>
      </c>
      <c r="H20" s="414">
        <v>4.5</v>
      </c>
      <c r="I20" s="609">
        <v>-38</v>
      </c>
      <c r="J20" s="610">
        <v>-0.3</v>
      </c>
      <c r="K20" s="20"/>
      <c r="L20" s="754"/>
      <c r="M20" s="315" t="s">
        <v>379</v>
      </c>
      <c r="N20" s="314" t="s">
        <v>422</v>
      </c>
      <c r="O20" s="319">
        <v>145450</v>
      </c>
      <c r="P20" s="311">
        <v>5.2</v>
      </c>
      <c r="Q20" s="616">
        <v>146238</v>
      </c>
      <c r="R20" s="414">
        <v>5.3</v>
      </c>
      <c r="S20" s="609">
        <v>788</v>
      </c>
      <c r="T20" s="610">
        <v>0.5</v>
      </c>
    </row>
    <row r="21" spans="1:20" ht="14.25" customHeight="1">
      <c r="A21" s="366"/>
      <c r="B21" s="754"/>
      <c r="C21" s="707" t="s">
        <v>103</v>
      </c>
      <c r="D21" s="314" t="s">
        <v>423</v>
      </c>
      <c r="E21" s="602">
        <v>16588</v>
      </c>
      <c r="F21" s="414">
        <v>6.2</v>
      </c>
      <c r="G21" s="20">
        <v>20376</v>
      </c>
      <c r="H21" s="414">
        <v>8</v>
      </c>
      <c r="I21" s="609">
        <v>3788</v>
      </c>
      <c r="J21" s="610">
        <v>22.8</v>
      </c>
      <c r="K21" s="20"/>
      <c r="L21" s="754"/>
      <c r="M21" s="315" t="s">
        <v>380</v>
      </c>
      <c r="N21" s="314" t="s">
        <v>423</v>
      </c>
      <c r="O21" s="319">
        <v>269848</v>
      </c>
      <c r="P21" s="311">
        <v>9.7</v>
      </c>
      <c r="Q21" s="616">
        <v>351961</v>
      </c>
      <c r="R21" s="414">
        <v>12.7</v>
      </c>
      <c r="S21" s="609">
        <v>82113</v>
      </c>
      <c r="T21" s="610">
        <v>30.4</v>
      </c>
    </row>
    <row r="22" spans="1:20" ht="14.25" customHeight="1">
      <c r="A22" s="366"/>
      <c r="B22" s="754"/>
      <c r="C22" s="707" t="s">
        <v>91</v>
      </c>
      <c r="D22" s="314" t="s">
        <v>138</v>
      </c>
      <c r="E22" s="602">
        <v>1029</v>
      </c>
      <c r="F22" s="414">
        <v>0.4</v>
      </c>
      <c r="G22" s="20">
        <v>977</v>
      </c>
      <c r="H22" s="414">
        <v>0.4</v>
      </c>
      <c r="I22" s="609">
        <v>-52</v>
      </c>
      <c r="J22" s="610">
        <v>-5.1</v>
      </c>
      <c r="K22" s="20"/>
      <c r="L22" s="754"/>
      <c r="M22" s="315" t="s">
        <v>381</v>
      </c>
      <c r="N22" s="314" t="s">
        <v>138</v>
      </c>
      <c r="O22" s="319">
        <v>12408</v>
      </c>
      <c r="P22" s="311">
        <v>0.4</v>
      </c>
      <c r="Q22" s="616">
        <v>25304</v>
      </c>
      <c r="R22" s="414">
        <v>0.9</v>
      </c>
      <c r="S22" s="609">
        <v>12896</v>
      </c>
      <c r="T22" s="610">
        <v>103.9</v>
      </c>
    </row>
    <row r="23" spans="1:20" ht="14.25" customHeight="1">
      <c r="A23" s="366"/>
      <c r="B23" s="755"/>
      <c r="C23" s="707" t="s">
        <v>89</v>
      </c>
      <c r="D23" s="314" t="s">
        <v>189</v>
      </c>
      <c r="E23" s="602">
        <v>13859</v>
      </c>
      <c r="F23" s="414">
        <v>5.2</v>
      </c>
      <c r="G23" s="20">
        <v>13848</v>
      </c>
      <c r="H23" s="414">
        <v>5.4</v>
      </c>
      <c r="I23" s="609">
        <v>-11</v>
      </c>
      <c r="J23" s="610">
        <v>-0.1</v>
      </c>
      <c r="K23" s="20"/>
      <c r="L23" s="755"/>
      <c r="M23" s="315" t="s">
        <v>89</v>
      </c>
      <c r="N23" s="314" t="s">
        <v>382</v>
      </c>
      <c r="O23" s="318">
        <v>178066</v>
      </c>
      <c r="P23" s="311">
        <v>6.4</v>
      </c>
      <c r="Q23" s="20">
        <v>195203</v>
      </c>
      <c r="R23" s="414">
        <v>7.1</v>
      </c>
      <c r="S23" s="609">
        <v>17137</v>
      </c>
      <c r="T23" s="610">
        <v>9.6</v>
      </c>
    </row>
    <row r="24" spans="1:20" ht="14.25" customHeight="1">
      <c r="A24" s="366"/>
      <c r="B24" s="375"/>
      <c r="C24" s="708" t="s">
        <v>383</v>
      </c>
      <c r="D24" s="323" t="s">
        <v>384</v>
      </c>
      <c r="E24" s="603">
        <v>1221</v>
      </c>
      <c r="F24" s="415">
        <v>0.5</v>
      </c>
      <c r="G24" s="603">
        <v>1199</v>
      </c>
      <c r="H24" s="415">
        <v>0.5</v>
      </c>
      <c r="I24" s="611">
        <v>-22</v>
      </c>
      <c r="J24" s="612">
        <v>-1.8</v>
      </c>
      <c r="K24" s="20"/>
      <c r="L24" s="375"/>
      <c r="M24" s="322" t="s">
        <v>383</v>
      </c>
      <c r="N24" s="323" t="s">
        <v>384</v>
      </c>
      <c r="O24" s="321">
        <v>75118</v>
      </c>
      <c r="P24" s="326">
        <v>2.7</v>
      </c>
      <c r="Q24" s="617">
        <v>79007</v>
      </c>
      <c r="R24" s="415">
        <v>2.9</v>
      </c>
      <c r="S24" s="611">
        <v>3889</v>
      </c>
      <c r="T24" s="612">
        <v>5.2</v>
      </c>
    </row>
    <row r="25" spans="1:20" ht="14.25" customHeight="1">
      <c r="A25" s="366"/>
      <c r="B25" s="756" t="s">
        <v>90</v>
      </c>
      <c r="C25" s="308" t="s">
        <v>364</v>
      </c>
      <c r="D25" s="309"/>
      <c r="E25" s="604">
        <v>6043300</v>
      </c>
      <c r="F25" s="414">
        <v>100</v>
      </c>
      <c r="G25" s="604">
        <v>5689366</v>
      </c>
      <c r="H25" s="414">
        <v>100</v>
      </c>
      <c r="I25" s="609">
        <v>-353934</v>
      </c>
      <c r="J25" s="608">
        <v>-5.9</v>
      </c>
      <c r="K25" s="212"/>
      <c r="L25" s="756" t="s">
        <v>90</v>
      </c>
      <c r="M25" s="308" t="s">
        <v>364</v>
      </c>
      <c r="N25" s="309"/>
      <c r="O25" s="324">
        <v>62860514</v>
      </c>
      <c r="P25" s="311">
        <v>100</v>
      </c>
      <c r="Q25" s="604">
        <v>61788853</v>
      </c>
      <c r="R25" s="414">
        <v>100</v>
      </c>
      <c r="S25" s="609">
        <v>-1071661</v>
      </c>
      <c r="T25" s="608">
        <v>-1.7</v>
      </c>
    </row>
    <row r="26" spans="1:20" ht="14.25" customHeight="1">
      <c r="A26" s="366"/>
      <c r="B26" s="754"/>
      <c r="C26" s="747" t="s">
        <v>184</v>
      </c>
      <c r="D26" s="748"/>
      <c r="E26" s="601">
        <v>33911</v>
      </c>
      <c r="F26" s="414">
        <v>0.6</v>
      </c>
      <c r="G26" s="193">
        <v>34182</v>
      </c>
      <c r="H26" s="414">
        <v>0.6</v>
      </c>
      <c r="I26" s="609">
        <v>271</v>
      </c>
      <c r="J26" s="610">
        <v>0.8</v>
      </c>
      <c r="K26" s="193"/>
      <c r="L26" s="754"/>
      <c r="M26" s="747" t="s">
        <v>184</v>
      </c>
      <c r="N26" s="748"/>
      <c r="O26" s="316">
        <v>387662</v>
      </c>
      <c r="P26" s="311">
        <v>0.6</v>
      </c>
      <c r="Q26" s="615">
        <v>363981</v>
      </c>
      <c r="R26" s="414">
        <v>0.6</v>
      </c>
      <c r="S26" s="609">
        <v>-23681</v>
      </c>
      <c r="T26" s="610">
        <v>-6.1</v>
      </c>
    </row>
    <row r="27" spans="1:20" ht="14.25" customHeight="1">
      <c r="A27" s="366"/>
      <c r="B27" s="754"/>
      <c r="C27" s="707" t="s">
        <v>104</v>
      </c>
      <c r="D27" s="314" t="s">
        <v>413</v>
      </c>
      <c r="E27" s="601">
        <v>2921</v>
      </c>
      <c r="F27" s="414">
        <v>0</v>
      </c>
      <c r="G27" s="193">
        <v>1983</v>
      </c>
      <c r="H27" s="414">
        <v>0</v>
      </c>
      <c r="I27" s="609">
        <v>-938</v>
      </c>
      <c r="J27" s="610">
        <v>-32.1</v>
      </c>
      <c r="K27" s="193"/>
      <c r="L27" s="754"/>
      <c r="M27" s="315" t="s">
        <v>365</v>
      </c>
      <c r="N27" s="314" t="s">
        <v>413</v>
      </c>
      <c r="O27" s="316">
        <v>30710</v>
      </c>
      <c r="P27" s="311">
        <v>0</v>
      </c>
      <c r="Q27" s="615">
        <v>19916</v>
      </c>
      <c r="R27" s="414">
        <v>0</v>
      </c>
      <c r="S27" s="609">
        <v>-10794</v>
      </c>
      <c r="T27" s="610">
        <v>-35.1</v>
      </c>
    </row>
    <row r="28" spans="1:20" ht="14.25" customHeight="1">
      <c r="A28" s="366"/>
      <c r="B28" s="754"/>
      <c r="C28" s="707" t="s">
        <v>105</v>
      </c>
      <c r="D28" s="314" t="s">
        <v>134</v>
      </c>
      <c r="E28" s="601">
        <v>583616</v>
      </c>
      <c r="F28" s="414">
        <v>9.7</v>
      </c>
      <c r="G28" s="193">
        <v>515080</v>
      </c>
      <c r="H28" s="414">
        <v>9.1</v>
      </c>
      <c r="I28" s="609">
        <v>-68536</v>
      </c>
      <c r="J28" s="610">
        <v>-11.7</v>
      </c>
      <c r="K28" s="193"/>
      <c r="L28" s="754"/>
      <c r="M28" s="315" t="s">
        <v>366</v>
      </c>
      <c r="N28" s="314" t="s">
        <v>134</v>
      </c>
      <c r="O28" s="316">
        <v>4320444</v>
      </c>
      <c r="P28" s="311">
        <v>6.9</v>
      </c>
      <c r="Q28" s="615">
        <v>3791607</v>
      </c>
      <c r="R28" s="414">
        <v>6.1</v>
      </c>
      <c r="S28" s="609">
        <v>-528837</v>
      </c>
      <c r="T28" s="610">
        <v>-12.2</v>
      </c>
    </row>
    <row r="29" spans="1:20" ht="14.25" customHeight="1">
      <c r="A29" s="366"/>
      <c r="B29" s="754"/>
      <c r="C29" s="707" t="s">
        <v>106</v>
      </c>
      <c r="D29" s="314" t="s">
        <v>135</v>
      </c>
      <c r="E29" s="602">
        <v>536773</v>
      </c>
      <c r="F29" s="414">
        <v>8.9</v>
      </c>
      <c r="G29" s="20">
        <v>487191</v>
      </c>
      <c r="H29" s="414">
        <v>8.6</v>
      </c>
      <c r="I29" s="609">
        <v>-49582</v>
      </c>
      <c r="J29" s="610">
        <v>-9.2</v>
      </c>
      <c r="K29" s="20"/>
      <c r="L29" s="754"/>
      <c r="M29" s="315" t="s">
        <v>368</v>
      </c>
      <c r="N29" s="314" t="s">
        <v>135</v>
      </c>
      <c r="O29" s="319">
        <v>9827416</v>
      </c>
      <c r="P29" s="311">
        <v>15.6</v>
      </c>
      <c r="Q29" s="616">
        <v>9188932</v>
      </c>
      <c r="R29" s="414">
        <v>14.9</v>
      </c>
      <c r="S29" s="609">
        <v>-638484</v>
      </c>
      <c r="T29" s="610">
        <v>-6.5</v>
      </c>
    </row>
    <row r="30" spans="1:20" ht="14.25" customHeight="1">
      <c r="A30" s="366"/>
      <c r="B30" s="754"/>
      <c r="C30" s="707" t="s">
        <v>107</v>
      </c>
      <c r="D30" s="314" t="s">
        <v>136</v>
      </c>
      <c r="E30" s="602">
        <v>8897</v>
      </c>
      <c r="F30" s="414">
        <v>0.1</v>
      </c>
      <c r="G30" s="20">
        <v>8642</v>
      </c>
      <c r="H30" s="414">
        <v>0.2</v>
      </c>
      <c r="I30" s="609">
        <v>-255</v>
      </c>
      <c r="J30" s="610">
        <v>-2.9</v>
      </c>
      <c r="K30" s="20"/>
      <c r="L30" s="754"/>
      <c r="M30" s="315" t="s">
        <v>369</v>
      </c>
      <c r="N30" s="314" t="s">
        <v>136</v>
      </c>
      <c r="O30" s="319">
        <v>302327</v>
      </c>
      <c r="P30" s="311">
        <v>0.5</v>
      </c>
      <c r="Q30" s="616">
        <v>279215</v>
      </c>
      <c r="R30" s="414">
        <v>0.5</v>
      </c>
      <c r="S30" s="609">
        <v>-23112</v>
      </c>
      <c r="T30" s="610">
        <v>-7.6</v>
      </c>
    </row>
    <row r="31" spans="1:20" ht="14.25" customHeight="1">
      <c r="A31" s="366"/>
      <c r="B31" s="754"/>
      <c r="C31" s="707" t="s">
        <v>108</v>
      </c>
      <c r="D31" s="314" t="s">
        <v>137</v>
      </c>
      <c r="E31" s="602">
        <v>77996</v>
      </c>
      <c r="F31" s="414">
        <v>1.3</v>
      </c>
      <c r="G31" s="20">
        <v>66309</v>
      </c>
      <c r="H31" s="414">
        <v>1.2</v>
      </c>
      <c r="I31" s="609">
        <v>-11687</v>
      </c>
      <c r="J31" s="610">
        <v>-15</v>
      </c>
      <c r="K31" s="20"/>
      <c r="L31" s="754"/>
      <c r="M31" s="315" t="s">
        <v>371</v>
      </c>
      <c r="N31" s="314" t="s">
        <v>137</v>
      </c>
      <c r="O31" s="319">
        <v>1724978</v>
      </c>
      <c r="P31" s="311">
        <v>2.7</v>
      </c>
      <c r="Q31" s="616">
        <v>1631128</v>
      </c>
      <c r="R31" s="414">
        <v>2.6</v>
      </c>
      <c r="S31" s="609">
        <v>-93850</v>
      </c>
      <c r="T31" s="610">
        <v>-5.4</v>
      </c>
    </row>
    <row r="32" spans="1:20" ht="14.25" customHeight="1">
      <c r="A32" s="366"/>
      <c r="B32" s="754"/>
      <c r="C32" s="707" t="s">
        <v>109</v>
      </c>
      <c r="D32" s="314" t="s">
        <v>415</v>
      </c>
      <c r="E32" s="602">
        <v>148559</v>
      </c>
      <c r="F32" s="414">
        <v>2.5</v>
      </c>
      <c r="G32" s="20">
        <v>134954</v>
      </c>
      <c r="H32" s="414">
        <v>2.4</v>
      </c>
      <c r="I32" s="609">
        <v>-13605</v>
      </c>
      <c r="J32" s="610">
        <v>-9.2</v>
      </c>
      <c r="K32" s="20"/>
      <c r="L32" s="754"/>
      <c r="M32" s="315" t="s">
        <v>372</v>
      </c>
      <c r="N32" s="314" t="s">
        <v>415</v>
      </c>
      <c r="O32" s="318">
        <v>3611602</v>
      </c>
      <c r="P32" s="311">
        <v>5.7</v>
      </c>
      <c r="Q32" s="20">
        <v>3284028</v>
      </c>
      <c r="R32" s="414">
        <v>5.3</v>
      </c>
      <c r="S32" s="609">
        <v>-327574</v>
      </c>
      <c r="T32" s="610">
        <v>-9.1</v>
      </c>
    </row>
    <row r="33" spans="1:20" ht="14.25" customHeight="1">
      <c r="A33" s="366"/>
      <c r="B33" s="754"/>
      <c r="C33" s="707" t="s">
        <v>110</v>
      </c>
      <c r="D33" s="314" t="s">
        <v>416</v>
      </c>
      <c r="E33" s="602">
        <v>1555486</v>
      </c>
      <c r="F33" s="414">
        <v>25.7</v>
      </c>
      <c r="G33" s="20">
        <v>1407414</v>
      </c>
      <c r="H33" s="414">
        <v>24.7</v>
      </c>
      <c r="I33" s="609">
        <v>-148072</v>
      </c>
      <c r="J33" s="610">
        <v>-9.5</v>
      </c>
      <c r="K33" s="20"/>
      <c r="L33" s="754"/>
      <c r="M33" s="315" t="s">
        <v>373</v>
      </c>
      <c r="N33" s="314" t="s">
        <v>416</v>
      </c>
      <c r="O33" s="319">
        <v>12696990</v>
      </c>
      <c r="P33" s="311">
        <v>20.2</v>
      </c>
      <c r="Q33" s="616">
        <v>12032863</v>
      </c>
      <c r="R33" s="414">
        <v>19.5</v>
      </c>
      <c r="S33" s="609">
        <v>-664127</v>
      </c>
      <c r="T33" s="610">
        <v>-5.2</v>
      </c>
    </row>
    <row r="34" spans="1:20" ht="14.25" customHeight="1">
      <c r="A34" s="366"/>
      <c r="B34" s="754"/>
      <c r="C34" s="707" t="s">
        <v>96</v>
      </c>
      <c r="D34" s="314" t="s">
        <v>417</v>
      </c>
      <c r="E34" s="602">
        <v>91982</v>
      </c>
      <c r="F34" s="414">
        <v>1.5</v>
      </c>
      <c r="G34" s="20">
        <v>87088</v>
      </c>
      <c r="H34" s="414">
        <v>1.5</v>
      </c>
      <c r="I34" s="609">
        <v>-4894</v>
      </c>
      <c r="J34" s="610">
        <v>-5.3</v>
      </c>
      <c r="K34" s="20"/>
      <c r="L34" s="754"/>
      <c r="M34" s="315" t="s">
        <v>374</v>
      </c>
      <c r="N34" s="314" t="s">
        <v>417</v>
      </c>
      <c r="O34" s="319">
        <v>1588681</v>
      </c>
      <c r="P34" s="311">
        <v>2.5</v>
      </c>
      <c r="Q34" s="616">
        <v>1513397</v>
      </c>
      <c r="R34" s="414">
        <v>2.4</v>
      </c>
      <c r="S34" s="609">
        <v>-75284</v>
      </c>
      <c r="T34" s="610">
        <v>-4.7</v>
      </c>
    </row>
    <row r="35" spans="1:20" ht="14.25" customHeight="1">
      <c r="A35" s="366"/>
      <c r="B35" s="754"/>
      <c r="C35" s="707" t="s">
        <v>97</v>
      </c>
      <c r="D35" s="314" t="s">
        <v>418</v>
      </c>
      <c r="E35" s="602">
        <v>408691</v>
      </c>
      <c r="F35" s="414">
        <v>6.8</v>
      </c>
      <c r="G35" s="20">
        <v>385072</v>
      </c>
      <c r="H35" s="414">
        <v>6.8</v>
      </c>
      <c r="I35" s="609">
        <v>-23619</v>
      </c>
      <c r="J35" s="610">
        <v>-5.8</v>
      </c>
      <c r="K35" s="20"/>
      <c r="L35" s="754"/>
      <c r="M35" s="315" t="s">
        <v>375</v>
      </c>
      <c r="N35" s="314" t="s">
        <v>418</v>
      </c>
      <c r="O35" s="319">
        <v>1551345</v>
      </c>
      <c r="P35" s="311">
        <v>2.5</v>
      </c>
      <c r="Q35" s="616">
        <v>1496139</v>
      </c>
      <c r="R35" s="414">
        <v>2.4</v>
      </c>
      <c r="S35" s="609">
        <v>-55206</v>
      </c>
      <c r="T35" s="610">
        <v>-3.6</v>
      </c>
    </row>
    <row r="36" spans="1:20" ht="14.25" customHeight="1">
      <c r="A36" s="366"/>
      <c r="B36" s="754"/>
      <c r="C36" s="707" t="s">
        <v>98</v>
      </c>
      <c r="D36" s="314" t="s">
        <v>419</v>
      </c>
      <c r="E36" s="602">
        <v>244174</v>
      </c>
      <c r="F36" s="414">
        <v>4</v>
      </c>
      <c r="G36" s="20">
        <v>232305</v>
      </c>
      <c r="H36" s="414">
        <v>4.1</v>
      </c>
      <c r="I36" s="609">
        <v>-11869</v>
      </c>
      <c r="J36" s="610">
        <v>-4.9</v>
      </c>
      <c r="K36" s="20"/>
      <c r="L36" s="754"/>
      <c r="M36" s="315" t="s">
        <v>376</v>
      </c>
      <c r="N36" s="314" t="s">
        <v>419</v>
      </c>
      <c r="O36" s="319">
        <v>1897680</v>
      </c>
      <c r="P36" s="311">
        <v>3</v>
      </c>
      <c r="Q36" s="616">
        <v>1891364</v>
      </c>
      <c r="R36" s="414">
        <v>3.1</v>
      </c>
      <c r="S36" s="609">
        <v>-6316</v>
      </c>
      <c r="T36" s="610">
        <v>-0.3</v>
      </c>
    </row>
    <row r="37" spans="1:20" ht="14.25" customHeight="1">
      <c r="A37" s="366"/>
      <c r="B37" s="754"/>
      <c r="C37" s="707" t="s">
        <v>99</v>
      </c>
      <c r="D37" s="314" t="s">
        <v>420</v>
      </c>
      <c r="E37" s="602">
        <v>781265</v>
      </c>
      <c r="F37" s="414">
        <v>12.9</v>
      </c>
      <c r="G37" s="20">
        <v>728027</v>
      </c>
      <c r="H37" s="414">
        <v>12.8</v>
      </c>
      <c r="I37" s="609">
        <v>-53238</v>
      </c>
      <c r="J37" s="610">
        <v>-6.8</v>
      </c>
      <c r="K37" s="20"/>
      <c r="L37" s="754"/>
      <c r="M37" s="315" t="s">
        <v>377</v>
      </c>
      <c r="N37" s="314" t="s">
        <v>420</v>
      </c>
      <c r="O37" s="319">
        <v>5736967</v>
      </c>
      <c r="P37" s="311">
        <v>9.1</v>
      </c>
      <c r="Q37" s="616">
        <v>5520648</v>
      </c>
      <c r="R37" s="414">
        <v>8.9</v>
      </c>
      <c r="S37" s="609">
        <v>-216319</v>
      </c>
      <c r="T37" s="610">
        <v>-3.8</v>
      </c>
    </row>
    <row r="38" spans="1:20" ht="14.25" customHeight="1">
      <c r="A38" s="366"/>
      <c r="B38" s="754"/>
      <c r="C38" s="707" t="s">
        <v>101</v>
      </c>
      <c r="D38" s="314" t="s">
        <v>421</v>
      </c>
      <c r="E38" s="602">
        <v>514589</v>
      </c>
      <c r="F38" s="414">
        <v>8.5</v>
      </c>
      <c r="G38" s="20">
        <v>490081</v>
      </c>
      <c r="H38" s="414">
        <v>8.6</v>
      </c>
      <c r="I38" s="609">
        <v>-24508</v>
      </c>
      <c r="J38" s="610">
        <v>-4.8</v>
      </c>
      <c r="K38" s="20"/>
      <c r="L38" s="754"/>
      <c r="M38" s="315" t="s">
        <v>378</v>
      </c>
      <c r="N38" s="314" t="s">
        <v>421</v>
      </c>
      <c r="O38" s="319">
        <v>2750705</v>
      </c>
      <c r="P38" s="311">
        <v>4.4</v>
      </c>
      <c r="Q38" s="616">
        <v>2540029</v>
      </c>
      <c r="R38" s="414">
        <v>4.1</v>
      </c>
      <c r="S38" s="609">
        <v>-210676</v>
      </c>
      <c r="T38" s="610">
        <v>-7.7</v>
      </c>
    </row>
    <row r="39" spans="1:20" ht="14.25" customHeight="1">
      <c r="A39" s="366"/>
      <c r="B39" s="754"/>
      <c r="C39" s="707" t="s">
        <v>102</v>
      </c>
      <c r="D39" s="314" t="s">
        <v>422</v>
      </c>
      <c r="E39" s="602">
        <v>225434</v>
      </c>
      <c r="F39" s="414">
        <v>3.7</v>
      </c>
      <c r="G39" s="20">
        <v>224081</v>
      </c>
      <c r="H39" s="414">
        <v>3.9</v>
      </c>
      <c r="I39" s="609">
        <v>-1353</v>
      </c>
      <c r="J39" s="610">
        <v>-0.6</v>
      </c>
      <c r="K39" s="20"/>
      <c r="L39" s="754"/>
      <c r="M39" s="315" t="s">
        <v>379</v>
      </c>
      <c r="N39" s="314" t="s">
        <v>422</v>
      </c>
      <c r="O39" s="319">
        <v>3086902</v>
      </c>
      <c r="P39" s="311">
        <v>4.9</v>
      </c>
      <c r="Q39" s="616">
        <v>3142070</v>
      </c>
      <c r="R39" s="414">
        <v>5.1</v>
      </c>
      <c r="S39" s="609">
        <v>55168</v>
      </c>
      <c r="T39" s="610">
        <v>1.8</v>
      </c>
    </row>
    <row r="40" spans="1:20" ht="14.25" customHeight="1">
      <c r="A40" s="366"/>
      <c r="B40" s="754"/>
      <c r="C40" s="707" t="s">
        <v>103</v>
      </c>
      <c r="D40" s="314" t="s">
        <v>423</v>
      </c>
      <c r="E40" s="602">
        <v>374737</v>
      </c>
      <c r="F40" s="414">
        <v>6.2</v>
      </c>
      <c r="G40" s="20">
        <v>446890</v>
      </c>
      <c r="H40" s="414">
        <v>7.9</v>
      </c>
      <c r="I40" s="609">
        <v>72153</v>
      </c>
      <c r="J40" s="610">
        <v>19.3</v>
      </c>
      <c r="K40" s="20"/>
      <c r="L40" s="754"/>
      <c r="M40" s="315" t="s">
        <v>380</v>
      </c>
      <c r="N40" s="314" t="s">
        <v>423</v>
      </c>
      <c r="O40" s="319">
        <v>6386056</v>
      </c>
      <c r="P40" s="311">
        <v>10.2</v>
      </c>
      <c r="Q40" s="616">
        <v>7932400</v>
      </c>
      <c r="R40" s="414">
        <v>12.8</v>
      </c>
      <c r="S40" s="609">
        <v>1546344</v>
      </c>
      <c r="T40" s="610">
        <v>24.2</v>
      </c>
    </row>
    <row r="41" spans="1:20" ht="14.25" customHeight="1">
      <c r="A41" s="366"/>
      <c r="B41" s="754"/>
      <c r="C41" s="707" t="s">
        <v>91</v>
      </c>
      <c r="D41" s="314" t="s">
        <v>138</v>
      </c>
      <c r="E41" s="602">
        <v>38617</v>
      </c>
      <c r="F41" s="414">
        <v>0.6</v>
      </c>
      <c r="G41" s="20">
        <v>34876</v>
      </c>
      <c r="H41" s="414">
        <v>0.6</v>
      </c>
      <c r="I41" s="609">
        <v>-3741</v>
      </c>
      <c r="J41" s="610">
        <v>-9.7</v>
      </c>
      <c r="K41" s="20"/>
      <c r="L41" s="754"/>
      <c r="M41" s="315" t="s">
        <v>381</v>
      </c>
      <c r="N41" s="314" t="s">
        <v>138</v>
      </c>
      <c r="O41" s="319">
        <v>406970</v>
      </c>
      <c r="P41" s="311">
        <v>0.6</v>
      </c>
      <c r="Q41" s="616">
        <v>518812</v>
      </c>
      <c r="R41" s="414">
        <v>0.8</v>
      </c>
      <c r="S41" s="609">
        <v>111842</v>
      </c>
      <c r="T41" s="610">
        <v>27.5</v>
      </c>
    </row>
    <row r="42" spans="1:20" ht="14.25" customHeight="1">
      <c r="A42" s="366"/>
      <c r="B42" s="755"/>
      <c r="C42" s="707" t="s">
        <v>89</v>
      </c>
      <c r="D42" s="314" t="s">
        <v>139</v>
      </c>
      <c r="E42" s="605">
        <v>375082</v>
      </c>
      <c r="F42" s="414">
        <v>6.2</v>
      </c>
      <c r="G42" s="20">
        <v>365457</v>
      </c>
      <c r="H42" s="414">
        <v>6.4</v>
      </c>
      <c r="I42" s="609">
        <v>-9625</v>
      </c>
      <c r="J42" s="610">
        <v>-2.6</v>
      </c>
      <c r="K42" s="20"/>
      <c r="L42" s="755"/>
      <c r="M42" s="315" t="s">
        <v>89</v>
      </c>
      <c r="N42" s="314" t="s">
        <v>139</v>
      </c>
      <c r="O42" s="376">
        <v>4684389</v>
      </c>
      <c r="P42" s="311">
        <v>7.5</v>
      </c>
      <c r="Q42" s="20">
        <v>4745745</v>
      </c>
      <c r="R42" s="414">
        <v>7.7</v>
      </c>
      <c r="S42" s="609">
        <v>61356</v>
      </c>
      <c r="T42" s="610">
        <v>1.3</v>
      </c>
    </row>
    <row r="43" spans="1:20" ht="14.25" customHeight="1">
      <c r="A43" s="366"/>
      <c r="B43" s="375"/>
      <c r="C43" s="708" t="s">
        <v>383</v>
      </c>
      <c r="D43" s="323" t="s">
        <v>384</v>
      </c>
      <c r="E43" s="606">
        <v>40570</v>
      </c>
      <c r="F43" s="415">
        <v>0.7</v>
      </c>
      <c r="G43" s="606">
        <v>39734</v>
      </c>
      <c r="H43" s="415">
        <v>0.7</v>
      </c>
      <c r="I43" s="611">
        <v>-836</v>
      </c>
      <c r="J43" s="612">
        <v>-2.1</v>
      </c>
      <c r="K43" s="20"/>
      <c r="L43" s="375"/>
      <c r="M43" s="322" t="s">
        <v>383</v>
      </c>
      <c r="N43" s="323" t="s">
        <v>384</v>
      </c>
      <c r="O43" s="325">
        <v>1868690</v>
      </c>
      <c r="P43" s="326">
        <v>3</v>
      </c>
      <c r="Q43" s="606">
        <v>1896579</v>
      </c>
      <c r="R43" s="415">
        <v>3.1</v>
      </c>
      <c r="S43" s="611">
        <v>27889</v>
      </c>
      <c r="T43" s="612">
        <v>1.5</v>
      </c>
    </row>
    <row r="44" spans="1:20" ht="14.25" customHeight="1">
      <c r="A44" s="366"/>
      <c r="B44" s="732" t="s">
        <v>204</v>
      </c>
      <c r="C44" s="733" t="s">
        <v>175</v>
      </c>
      <c r="D44" s="734"/>
      <c r="E44" s="735">
        <v>4.4</v>
      </c>
      <c r="F44" s="736"/>
      <c r="G44" s="735">
        <v>4.5</v>
      </c>
      <c r="H44" s="736"/>
      <c r="I44" s="728"/>
      <c r="J44" s="729"/>
      <c r="K44" s="307"/>
      <c r="L44" s="732" t="s">
        <v>204</v>
      </c>
      <c r="M44" s="733" t="s">
        <v>385</v>
      </c>
      <c r="N44" s="734"/>
      <c r="O44" s="743">
        <v>4.4</v>
      </c>
      <c r="P44" s="744"/>
      <c r="Q44" s="735">
        <v>4.5</v>
      </c>
      <c r="R44" s="736"/>
      <c r="S44" s="745"/>
      <c r="T44" s="746"/>
    </row>
    <row r="45" spans="1:20" ht="14.25" customHeight="1">
      <c r="A45" s="366"/>
      <c r="B45" s="732"/>
      <c r="C45" s="747" t="s">
        <v>184</v>
      </c>
      <c r="D45" s="748"/>
      <c r="E45" s="737">
        <v>1.7</v>
      </c>
      <c r="F45" s="738"/>
      <c r="G45" s="737">
        <v>1.8</v>
      </c>
      <c r="H45" s="738"/>
      <c r="I45" s="728"/>
      <c r="J45" s="729"/>
      <c r="K45" s="312"/>
      <c r="L45" s="732"/>
      <c r="M45" s="747" t="s">
        <v>184</v>
      </c>
      <c r="N45" s="748"/>
      <c r="O45" s="739">
        <v>1.5</v>
      </c>
      <c r="P45" s="740"/>
      <c r="Q45" s="737">
        <v>1.8</v>
      </c>
      <c r="R45" s="738"/>
      <c r="S45" s="741"/>
      <c r="T45" s="742"/>
    </row>
    <row r="46" spans="1:20" ht="14.25" customHeight="1">
      <c r="A46" s="366"/>
      <c r="B46" s="732"/>
      <c r="C46" s="707" t="s">
        <v>104</v>
      </c>
      <c r="D46" s="314" t="s">
        <v>413</v>
      </c>
      <c r="E46" s="737">
        <v>1.3</v>
      </c>
      <c r="F46" s="738"/>
      <c r="G46" s="737">
        <v>1.4</v>
      </c>
      <c r="H46" s="738"/>
      <c r="I46" s="728"/>
      <c r="J46" s="729"/>
      <c r="K46" s="312"/>
      <c r="L46" s="732"/>
      <c r="M46" s="315" t="s">
        <v>365</v>
      </c>
      <c r="N46" s="314" t="s">
        <v>413</v>
      </c>
      <c r="O46" s="739">
        <v>2.3</v>
      </c>
      <c r="P46" s="740"/>
      <c r="Q46" s="737">
        <v>1.8</v>
      </c>
      <c r="R46" s="738"/>
      <c r="S46" s="741"/>
      <c r="T46" s="742"/>
    </row>
    <row r="47" spans="1:20" ht="14.25" customHeight="1">
      <c r="A47" s="366"/>
      <c r="B47" s="732"/>
      <c r="C47" s="707" t="s">
        <v>105</v>
      </c>
      <c r="D47" s="314" t="s">
        <v>134</v>
      </c>
      <c r="E47" s="737">
        <v>5.3</v>
      </c>
      <c r="F47" s="738"/>
      <c r="G47" s="737">
        <v>5.3</v>
      </c>
      <c r="H47" s="738"/>
      <c r="I47" s="728"/>
      <c r="J47" s="729"/>
      <c r="K47" s="312"/>
      <c r="L47" s="732"/>
      <c r="M47" s="315" t="s">
        <v>366</v>
      </c>
      <c r="N47" s="314" t="s">
        <v>134</v>
      </c>
      <c r="O47" s="739">
        <v>4.6</v>
      </c>
      <c r="P47" s="740"/>
      <c r="Q47" s="737">
        <v>4.5</v>
      </c>
      <c r="R47" s="738"/>
      <c r="S47" s="741"/>
      <c r="T47" s="742"/>
    </row>
    <row r="48" spans="1:20" ht="14.25" customHeight="1">
      <c r="A48" s="366"/>
      <c r="B48" s="732"/>
      <c r="C48" s="707" t="s">
        <v>106</v>
      </c>
      <c r="D48" s="314" t="s">
        <v>135</v>
      </c>
      <c r="E48" s="737">
        <v>6</v>
      </c>
      <c r="F48" s="738"/>
      <c r="G48" s="737">
        <v>5.9</v>
      </c>
      <c r="H48" s="738"/>
      <c r="I48" s="728"/>
      <c r="J48" s="729"/>
      <c r="K48" s="318"/>
      <c r="L48" s="732"/>
      <c r="M48" s="315" t="s">
        <v>368</v>
      </c>
      <c r="N48" s="314" t="s">
        <v>135</v>
      </c>
      <c r="O48" s="739">
        <v>5.1</v>
      </c>
      <c r="P48" s="740"/>
      <c r="Q48" s="737">
        <v>5.2</v>
      </c>
      <c r="R48" s="738"/>
      <c r="S48" s="741"/>
      <c r="T48" s="742"/>
    </row>
    <row r="49" spans="1:20" ht="14.25" customHeight="1">
      <c r="A49" s="366"/>
      <c r="B49" s="732"/>
      <c r="C49" s="707" t="s">
        <v>107</v>
      </c>
      <c r="D49" s="314" t="s">
        <v>136</v>
      </c>
      <c r="E49" s="737">
        <v>3.2</v>
      </c>
      <c r="F49" s="738"/>
      <c r="G49" s="737">
        <v>2.9</v>
      </c>
      <c r="H49" s="738"/>
      <c r="I49" s="728"/>
      <c r="J49" s="729"/>
      <c r="K49" s="318"/>
      <c r="L49" s="732"/>
      <c r="M49" s="315" t="s">
        <v>369</v>
      </c>
      <c r="N49" s="314" t="s">
        <v>136</v>
      </c>
      <c r="O49" s="739">
        <v>3.5</v>
      </c>
      <c r="P49" s="740"/>
      <c r="Q49" s="737">
        <v>3</v>
      </c>
      <c r="R49" s="738"/>
      <c r="S49" s="741"/>
      <c r="T49" s="742"/>
    </row>
    <row r="50" spans="1:20" ht="14.25" customHeight="1">
      <c r="A50" s="366"/>
      <c r="B50" s="732"/>
      <c r="C50" s="707" t="s">
        <v>108</v>
      </c>
      <c r="D50" s="314" t="s">
        <v>137</v>
      </c>
      <c r="E50" s="737">
        <v>2.9</v>
      </c>
      <c r="F50" s="738"/>
      <c r="G50" s="737">
        <v>2.8</v>
      </c>
      <c r="H50" s="738"/>
      <c r="I50" s="728"/>
      <c r="J50" s="729"/>
      <c r="K50" s="318"/>
      <c r="L50" s="732"/>
      <c r="M50" s="315" t="s">
        <v>371</v>
      </c>
      <c r="N50" s="314" t="s">
        <v>137</v>
      </c>
      <c r="O50" s="739">
        <v>1.4</v>
      </c>
      <c r="P50" s="740"/>
      <c r="Q50" s="737">
        <v>1.4</v>
      </c>
      <c r="R50" s="738"/>
      <c r="S50" s="741"/>
      <c r="T50" s="742"/>
    </row>
    <row r="51" spans="1:20" ht="14.25" customHeight="1">
      <c r="A51" s="366"/>
      <c r="B51" s="732"/>
      <c r="C51" s="707" t="s">
        <v>109</v>
      </c>
      <c r="D51" s="314" t="s">
        <v>415</v>
      </c>
      <c r="E51" s="737">
        <v>4.9</v>
      </c>
      <c r="F51" s="738"/>
      <c r="G51" s="737">
        <v>5.2</v>
      </c>
      <c r="H51" s="738"/>
      <c r="I51" s="728"/>
      <c r="J51" s="729"/>
      <c r="K51" s="318"/>
      <c r="L51" s="732"/>
      <c r="M51" s="315" t="s">
        <v>372</v>
      </c>
      <c r="N51" s="314" t="s">
        <v>415</v>
      </c>
      <c r="O51" s="739">
        <v>6.1</v>
      </c>
      <c r="P51" s="740"/>
      <c r="Q51" s="737">
        <v>6</v>
      </c>
      <c r="R51" s="738"/>
      <c r="S51" s="741"/>
      <c r="T51" s="742"/>
    </row>
    <row r="52" spans="1:20" ht="14.25" customHeight="1">
      <c r="A52" s="366"/>
      <c r="B52" s="732"/>
      <c r="C52" s="707" t="s">
        <v>110</v>
      </c>
      <c r="D52" s="314" t="s">
        <v>416</v>
      </c>
      <c r="E52" s="737">
        <v>4.1</v>
      </c>
      <c r="F52" s="738"/>
      <c r="G52" s="737">
        <v>4.2</v>
      </c>
      <c r="H52" s="738"/>
      <c r="I52" s="728"/>
      <c r="J52" s="729"/>
      <c r="K52" s="318"/>
      <c r="L52" s="732"/>
      <c r="M52" s="315" t="s">
        <v>373</v>
      </c>
      <c r="N52" s="314" t="s">
        <v>416</v>
      </c>
      <c r="O52" s="739">
        <v>4.5</v>
      </c>
      <c r="P52" s="740"/>
      <c r="Q52" s="737">
        <v>4.5</v>
      </c>
      <c r="R52" s="738"/>
      <c r="S52" s="741"/>
      <c r="T52" s="742"/>
    </row>
    <row r="53" spans="1:20" ht="14.25" customHeight="1">
      <c r="A53" s="366"/>
      <c r="B53" s="732"/>
      <c r="C53" s="707" t="s">
        <v>96</v>
      </c>
      <c r="D53" s="314" t="s">
        <v>417</v>
      </c>
      <c r="E53" s="737">
        <v>3.6</v>
      </c>
      <c r="F53" s="738"/>
      <c r="G53" s="737">
        <v>3.6</v>
      </c>
      <c r="H53" s="738"/>
      <c r="I53" s="728"/>
      <c r="J53" s="729"/>
      <c r="K53" s="318"/>
      <c r="L53" s="732"/>
      <c r="M53" s="315" t="s">
        <v>374</v>
      </c>
      <c r="N53" s="314" t="s">
        <v>417</v>
      </c>
      <c r="O53" s="739">
        <v>3.6</v>
      </c>
      <c r="P53" s="740"/>
      <c r="Q53" s="737">
        <v>3.4</v>
      </c>
      <c r="R53" s="738"/>
      <c r="S53" s="741"/>
      <c r="T53" s="742"/>
    </row>
    <row r="54" spans="1:20" ht="14.25" customHeight="1">
      <c r="A54" s="366"/>
      <c r="B54" s="732"/>
      <c r="C54" s="707" t="s">
        <v>97</v>
      </c>
      <c r="D54" s="314" t="s">
        <v>418</v>
      </c>
      <c r="E54" s="737">
        <v>4.7</v>
      </c>
      <c r="F54" s="738"/>
      <c r="G54" s="737">
        <v>4.7</v>
      </c>
      <c r="H54" s="738"/>
      <c r="I54" s="728"/>
      <c r="J54" s="729"/>
      <c r="K54" s="318"/>
      <c r="L54" s="732"/>
      <c r="M54" s="315" t="s">
        <v>375</v>
      </c>
      <c r="N54" s="314" t="s">
        <v>418</v>
      </c>
      <c r="O54" s="739">
        <v>4.5</v>
      </c>
      <c r="P54" s="740"/>
      <c r="Q54" s="737">
        <v>4.5</v>
      </c>
      <c r="R54" s="738"/>
      <c r="S54" s="741"/>
      <c r="T54" s="742"/>
    </row>
    <row r="55" spans="1:20" ht="14.25" customHeight="1">
      <c r="A55" s="366"/>
      <c r="B55" s="732"/>
      <c r="C55" s="707" t="s">
        <v>98</v>
      </c>
      <c r="D55" s="314" t="s">
        <v>419</v>
      </c>
      <c r="E55" s="737">
        <v>3.8</v>
      </c>
      <c r="F55" s="738"/>
      <c r="G55" s="737">
        <v>3.8</v>
      </c>
      <c r="H55" s="738"/>
      <c r="I55" s="728"/>
      <c r="J55" s="729"/>
      <c r="K55" s="318"/>
      <c r="L55" s="732"/>
      <c r="M55" s="315" t="s">
        <v>376</v>
      </c>
      <c r="N55" s="314" t="s">
        <v>419</v>
      </c>
      <c r="O55" s="739">
        <v>3.4</v>
      </c>
      <c r="P55" s="740"/>
      <c r="Q55" s="737">
        <v>3.3</v>
      </c>
      <c r="R55" s="738"/>
      <c r="S55" s="741"/>
      <c r="T55" s="742"/>
    </row>
    <row r="56" spans="1:20" ht="14.25" customHeight="1">
      <c r="A56" s="366"/>
      <c r="B56" s="732"/>
      <c r="C56" s="707" t="s">
        <v>99</v>
      </c>
      <c r="D56" s="314" t="s">
        <v>420</v>
      </c>
      <c r="E56" s="737">
        <v>4</v>
      </c>
      <c r="F56" s="738"/>
      <c r="G56" s="737">
        <v>3.9</v>
      </c>
      <c r="H56" s="738"/>
      <c r="I56" s="728"/>
      <c r="J56" s="729"/>
      <c r="K56" s="318"/>
      <c r="L56" s="732"/>
      <c r="M56" s="315" t="s">
        <v>377</v>
      </c>
      <c r="N56" s="314" t="s">
        <v>420</v>
      </c>
      <c r="O56" s="739">
        <v>4.2</v>
      </c>
      <c r="P56" s="740"/>
      <c r="Q56" s="737">
        <v>4.2</v>
      </c>
      <c r="R56" s="738"/>
      <c r="S56" s="741"/>
      <c r="T56" s="742"/>
    </row>
    <row r="57" spans="1:20" ht="14.25" customHeight="1">
      <c r="A57" s="366"/>
      <c r="B57" s="732"/>
      <c r="C57" s="707" t="s">
        <v>101</v>
      </c>
      <c r="D57" s="314" t="s">
        <v>421</v>
      </c>
      <c r="E57" s="737">
        <v>4.7</v>
      </c>
      <c r="F57" s="738"/>
      <c r="G57" s="737">
        <v>4.8</v>
      </c>
      <c r="H57" s="738"/>
      <c r="I57" s="728"/>
      <c r="J57" s="729"/>
      <c r="K57" s="318"/>
      <c r="L57" s="732"/>
      <c r="M57" s="315" t="s">
        <v>378</v>
      </c>
      <c r="N57" s="314" t="s">
        <v>421</v>
      </c>
      <c r="O57" s="739">
        <v>4.8</v>
      </c>
      <c r="P57" s="740"/>
      <c r="Q57" s="737">
        <v>4.8</v>
      </c>
      <c r="R57" s="738"/>
      <c r="S57" s="741"/>
      <c r="T57" s="742"/>
    </row>
    <row r="58" spans="1:20" ht="14.25" customHeight="1">
      <c r="A58" s="366"/>
      <c r="B58" s="732"/>
      <c r="C58" s="707" t="s">
        <v>102</v>
      </c>
      <c r="D58" s="314" t="s">
        <v>422</v>
      </c>
      <c r="E58" s="737">
        <v>5.1</v>
      </c>
      <c r="F58" s="738"/>
      <c r="G58" s="737">
        <v>5.1</v>
      </c>
      <c r="H58" s="738"/>
      <c r="I58" s="728"/>
      <c r="J58" s="729"/>
      <c r="K58" s="318"/>
      <c r="L58" s="732"/>
      <c r="M58" s="315" t="s">
        <v>379</v>
      </c>
      <c r="N58" s="314" t="s">
        <v>422</v>
      </c>
      <c r="O58" s="739">
        <v>4.7</v>
      </c>
      <c r="P58" s="740"/>
      <c r="Q58" s="737">
        <v>4.7</v>
      </c>
      <c r="R58" s="738"/>
      <c r="S58" s="741"/>
      <c r="T58" s="742"/>
    </row>
    <row r="59" spans="1:20" ht="14.25" customHeight="1">
      <c r="A59" s="366"/>
      <c r="B59" s="732"/>
      <c r="C59" s="707" t="s">
        <v>103</v>
      </c>
      <c r="D59" s="314" t="s">
        <v>423</v>
      </c>
      <c r="E59" s="737">
        <v>4.4</v>
      </c>
      <c r="F59" s="738"/>
      <c r="G59" s="737">
        <v>4.6</v>
      </c>
      <c r="H59" s="738"/>
      <c r="I59" s="728"/>
      <c r="J59" s="729"/>
      <c r="K59" s="318"/>
      <c r="L59" s="732"/>
      <c r="M59" s="315" t="s">
        <v>380</v>
      </c>
      <c r="N59" s="314" t="s">
        <v>423</v>
      </c>
      <c r="O59" s="739">
        <v>4.2</v>
      </c>
      <c r="P59" s="740"/>
      <c r="Q59" s="737">
        <v>4.4</v>
      </c>
      <c r="R59" s="738"/>
      <c r="S59" s="741"/>
      <c r="T59" s="742"/>
    </row>
    <row r="60" spans="1:20" ht="14.25" customHeight="1">
      <c r="A60" s="366"/>
      <c r="B60" s="732"/>
      <c r="C60" s="707" t="s">
        <v>91</v>
      </c>
      <c r="D60" s="314" t="s">
        <v>138</v>
      </c>
      <c r="E60" s="737">
        <v>2.7</v>
      </c>
      <c r="F60" s="738"/>
      <c r="G60" s="737">
        <v>2.8</v>
      </c>
      <c r="H60" s="738"/>
      <c r="I60" s="728"/>
      <c r="J60" s="729"/>
      <c r="K60" s="318"/>
      <c r="L60" s="732"/>
      <c r="M60" s="315" t="s">
        <v>381</v>
      </c>
      <c r="N60" s="314" t="s">
        <v>138</v>
      </c>
      <c r="O60" s="739">
        <v>3</v>
      </c>
      <c r="P60" s="740"/>
      <c r="Q60" s="737">
        <v>4.9</v>
      </c>
      <c r="R60" s="738"/>
      <c r="S60" s="741"/>
      <c r="T60" s="742"/>
    </row>
    <row r="61" spans="1:20" ht="14.25" customHeight="1">
      <c r="A61" s="366"/>
      <c r="B61" s="732"/>
      <c r="C61" s="707" t="s">
        <v>89</v>
      </c>
      <c r="D61" s="314" t="s">
        <v>139</v>
      </c>
      <c r="E61" s="737">
        <v>3.7</v>
      </c>
      <c r="F61" s="738"/>
      <c r="G61" s="737">
        <v>3.8</v>
      </c>
      <c r="H61" s="738"/>
      <c r="I61" s="728"/>
      <c r="J61" s="729"/>
      <c r="K61" s="318"/>
      <c r="L61" s="732"/>
      <c r="M61" s="315" t="s">
        <v>89</v>
      </c>
      <c r="N61" s="314" t="s">
        <v>139</v>
      </c>
      <c r="O61" s="739">
        <v>3.8</v>
      </c>
      <c r="P61" s="740"/>
      <c r="Q61" s="737">
        <v>4.1</v>
      </c>
      <c r="R61" s="738"/>
      <c r="S61" s="728"/>
      <c r="T61" s="729"/>
    </row>
    <row r="62" spans="1:20" ht="14.25" customHeight="1">
      <c r="A62" s="366"/>
      <c r="B62" s="732"/>
      <c r="C62" s="708" t="s">
        <v>386</v>
      </c>
      <c r="D62" s="323" t="s">
        <v>384</v>
      </c>
      <c r="E62" s="726">
        <v>3</v>
      </c>
      <c r="F62" s="727"/>
      <c r="G62" s="726">
        <v>3</v>
      </c>
      <c r="H62" s="727"/>
      <c r="I62" s="728"/>
      <c r="J62" s="729"/>
      <c r="K62" s="318"/>
      <c r="L62" s="732"/>
      <c r="M62" s="322" t="s">
        <v>386</v>
      </c>
      <c r="N62" s="323" t="s">
        <v>384</v>
      </c>
      <c r="O62" s="730">
        <v>4</v>
      </c>
      <c r="P62" s="731"/>
      <c r="Q62" s="726">
        <v>4.2</v>
      </c>
      <c r="R62" s="727"/>
      <c r="S62" s="728"/>
      <c r="T62" s="729"/>
    </row>
    <row r="63" spans="1:20" ht="14.25" customHeight="1">
      <c r="A63" s="366"/>
      <c r="B63" s="377"/>
      <c r="C63" s="373"/>
      <c r="D63" s="371"/>
      <c r="E63" s="378"/>
      <c r="F63" s="378"/>
      <c r="G63" s="378"/>
      <c r="H63" s="378"/>
      <c r="I63" s="378"/>
      <c r="J63" s="378"/>
      <c r="K63" s="318"/>
      <c r="L63" s="377"/>
      <c r="M63" s="373"/>
      <c r="N63" s="371"/>
      <c r="O63" s="378"/>
      <c r="P63" s="378"/>
      <c r="Q63" s="378"/>
      <c r="R63" s="378"/>
      <c r="S63" s="378"/>
      <c r="T63" s="378"/>
    </row>
    <row r="64" spans="2:20" s="379" customFormat="1" ht="12" customHeight="1">
      <c r="B64" s="380" t="s">
        <v>254</v>
      </c>
      <c r="C64" s="370"/>
      <c r="D64" s="370"/>
      <c r="E64" s="370"/>
      <c r="F64" s="370"/>
      <c r="G64" s="370"/>
      <c r="H64" s="370"/>
      <c r="I64" s="370"/>
      <c r="J64" s="370"/>
      <c r="K64" s="370"/>
      <c r="L64" s="380" t="s">
        <v>256</v>
      </c>
      <c r="M64" s="370"/>
      <c r="N64" s="370"/>
      <c r="O64" s="370"/>
      <c r="P64" s="370"/>
      <c r="Q64" s="370"/>
      <c r="R64" s="370"/>
      <c r="S64" s="370"/>
      <c r="T64" s="370"/>
    </row>
    <row r="65" spans="2:20" s="379" customFormat="1" ht="12" customHeight="1">
      <c r="B65" s="380" t="s">
        <v>255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80" t="s">
        <v>255</v>
      </c>
      <c r="M65" s="370"/>
      <c r="N65" s="370"/>
      <c r="O65" s="370"/>
      <c r="P65" s="370"/>
      <c r="Q65" s="370"/>
      <c r="R65" s="370"/>
      <c r="S65" s="370"/>
      <c r="T65" s="370"/>
    </row>
    <row r="67" spans="2:5" ht="14.25">
      <c r="B67" s="725" t="s">
        <v>279</v>
      </c>
      <c r="C67" s="725"/>
      <c r="D67" s="725"/>
      <c r="E67" s="327"/>
    </row>
    <row r="69" spans="7:17" ht="14.25">
      <c r="G69" s="381"/>
      <c r="Q69" s="381"/>
    </row>
    <row r="70" spans="7:17" ht="14.25">
      <c r="G70" s="381"/>
      <c r="Q70" s="381"/>
    </row>
  </sheetData>
  <sheetProtection/>
  <mergeCells count="140">
    <mergeCell ref="Q4:Q5"/>
    <mergeCell ref="S4:S5"/>
    <mergeCell ref="T4:T5"/>
    <mergeCell ref="B3:D5"/>
    <mergeCell ref="E3:J3"/>
    <mergeCell ref="L3:N5"/>
    <mergeCell ref="O3:T3"/>
    <mergeCell ref="E4:E5"/>
    <mergeCell ref="G4:G5"/>
    <mergeCell ref="I4:I5"/>
    <mergeCell ref="J4:J5"/>
    <mergeCell ref="K4:K5"/>
    <mergeCell ref="O4:O5"/>
    <mergeCell ref="B6:B23"/>
    <mergeCell ref="L6:L23"/>
    <mergeCell ref="B25:B42"/>
    <mergeCell ref="L25:L42"/>
    <mergeCell ref="C26:D26"/>
    <mergeCell ref="M26:N26"/>
    <mergeCell ref="I44:J44"/>
    <mergeCell ref="L44:L62"/>
    <mergeCell ref="E47:F47"/>
    <mergeCell ref="G47:H47"/>
    <mergeCell ref="I47:J47"/>
    <mergeCell ref="E49:F49"/>
    <mergeCell ref="G49:H49"/>
    <mergeCell ref="I49:J49"/>
    <mergeCell ref="E51:F51"/>
    <mergeCell ref="G51:H51"/>
    <mergeCell ref="M44:N44"/>
    <mergeCell ref="O44:P44"/>
    <mergeCell ref="Q44:R44"/>
    <mergeCell ref="S44:T44"/>
    <mergeCell ref="C45:D45"/>
    <mergeCell ref="E45:F45"/>
    <mergeCell ref="G45:H45"/>
    <mergeCell ref="I45:J45"/>
    <mergeCell ref="M45:N45"/>
    <mergeCell ref="O45:P45"/>
    <mergeCell ref="Q45:R45"/>
    <mergeCell ref="S45:T45"/>
    <mergeCell ref="E46:F46"/>
    <mergeCell ref="G46:H46"/>
    <mergeCell ref="I46:J46"/>
    <mergeCell ref="O46:P46"/>
    <mergeCell ref="Q46:R46"/>
    <mergeCell ref="S46:T46"/>
    <mergeCell ref="O47:P47"/>
    <mergeCell ref="Q47:R47"/>
    <mergeCell ref="S47:T47"/>
    <mergeCell ref="E48:F48"/>
    <mergeCell ref="G48:H48"/>
    <mergeCell ref="I48:J48"/>
    <mergeCell ref="O48:P48"/>
    <mergeCell ref="Q48:R48"/>
    <mergeCell ref="S48:T48"/>
    <mergeCell ref="O49:P49"/>
    <mergeCell ref="Q49:R49"/>
    <mergeCell ref="S49:T49"/>
    <mergeCell ref="E50:F50"/>
    <mergeCell ref="G50:H50"/>
    <mergeCell ref="I50:J50"/>
    <mergeCell ref="O50:P50"/>
    <mergeCell ref="Q50:R50"/>
    <mergeCell ref="S50:T50"/>
    <mergeCell ref="I51:J51"/>
    <mergeCell ref="O51:P51"/>
    <mergeCell ref="Q51:R51"/>
    <mergeCell ref="S51:T51"/>
    <mergeCell ref="E52:F52"/>
    <mergeCell ref="G52:H52"/>
    <mergeCell ref="I52:J52"/>
    <mergeCell ref="O52:P52"/>
    <mergeCell ref="Q52:R52"/>
    <mergeCell ref="S52:T52"/>
    <mergeCell ref="E53:F53"/>
    <mergeCell ref="G53:H53"/>
    <mergeCell ref="I53:J53"/>
    <mergeCell ref="O53:P53"/>
    <mergeCell ref="Q53:R53"/>
    <mergeCell ref="S53:T53"/>
    <mergeCell ref="E54:F54"/>
    <mergeCell ref="G54:H54"/>
    <mergeCell ref="I54:J54"/>
    <mergeCell ref="O54:P54"/>
    <mergeCell ref="Q54:R54"/>
    <mergeCell ref="S54:T54"/>
    <mergeCell ref="E55:F55"/>
    <mergeCell ref="G55:H55"/>
    <mergeCell ref="I55:J55"/>
    <mergeCell ref="O55:P55"/>
    <mergeCell ref="Q55:R55"/>
    <mergeCell ref="S55:T55"/>
    <mergeCell ref="E56:F56"/>
    <mergeCell ref="G56:H56"/>
    <mergeCell ref="I56:J56"/>
    <mergeCell ref="O56:P56"/>
    <mergeCell ref="Q56:R56"/>
    <mergeCell ref="S56:T56"/>
    <mergeCell ref="E57:F57"/>
    <mergeCell ref="G57:H57"/>
    <mergeCell ref="I57:J57"/>
    <mergeCell ref="O57:P57"/>
    <mergeCell ref="Q57:R57"/>
    <mergeCell ref="S57:T57"/>
    <mergeCell ref="E58:F58"/>
    <mergeCell ref="G58:H58"/>
    <mergeCell ref="I58:J58"/>
    <mergeCell ref="O58:P58"/>
    <mergeCell ref="Q58:R58"/>
    <mergeCell ref="S58:T58"/>
    <mergeCell ref="E59:F59"/>
    <mergeCell ref="G59:H59"/>
    <mergeCell ref="I59:J59"/>
    <mergeCell ref="O59:P59"/>
    <mergeCell ref="Q59:R59"/>
    <mergeCell ref="S59:T59"/>
    <mergeCell ref="E60:F60"/>
    <mergeCell ref="G60:H60"/>
    <mergeCell ref="I60:J60"/>
    <mergeCell ref="O60:P60"/>
    <mergeCell ref="Q60:R60"/>
    <mergeCell ref="S60:T60"/>
    <mergeCell ref="S62:T62"/>
    <mergeCell ref="E61:F61"/>
    <mergeCell ref="G61:H61"/>
    <mergeCell ref="I61:J61"/>
    <mergeCell ref="O61:P61"/>
    <mergeCell ref="Q61:R61"/>
    <mergeCell ref="S61:T61"/>
    <mergeCell ref="B67:D67"/>
    <mergeCell ref="E62:F62"/>
    <mergeCell ref="G62:H62"/>
    <mergeCell ref="I62:J62"/>
    <mergeCell ref="O62:P62"/>
    <mergeCell ref="Q62:R62"/>
    <mergeCell ref="B44:B62"/>
    <mergeCell ref="C44:D44"/>
    <mergeCell ref="E44:F44"/>
    <mergeCell ref="G44:H44"/>
  </mergeCells>
  <hyperlinks>
    <hyperlink ref="B67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0" fitToWidth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Y63"/>
  <sheetViews>
    <sheetView showGridLines="0" zoomScalePageLayoutView="0" workbookViewId="0" topLeftCell="A1">
      <selection activeCell="P16" sqref="P16"/>
    </sheetView>
  </sheetViews>
  <sheetFormatPr defaultColWidth="10.625" defaultRowHeight="13.5"/>
  <cols>
    <col min="1" max="1" width="1.37890625" style="10" customWidth="1"/>
    <col min="2" max="3" width="3.25390625" style="10" customWidth="1"/>
    <col min="4" max="4" width="30.25390625" style="10" customWidth="1"/>
    <col min="5" max="5" width="15.625" style="10" customWidth="1"/>
    <col min="6" max="6" width="6.75390625" style="10" customWidth="1"/>
    <col min="7" max="7" width="12.50390625" style="10" customWidth="1"/>
    <col min="8" max="8" width="6.75390625" style="10" customWidth="1"/>
    <col min="9" max="9" width="12.50390625" style="39" customWidth="1"/>
    <col min="10" max="10" width="7.25390625" style="39" customWidth="1"/>
    <col min="11" max="11" width="5.00390625" style="10" customWidth="1"/>
    <col min="12" max="13" width="3.25390625" style="10" customWidth="1"/>
    <col min="14" max="14" width="30.25390625" style="10" customWidth="1"/>
    <col min="15" max="15" width="12.50390625" style="10" customWidth="1"/>
    <col min="16" max="16" width="6.75390625" style="10" customWidth="1"/>
    <col min="17" max="17" width="12.50390625" style="10" customWidth="1"/>
    <col min="18" max="18" width="6.75390625" style="10" customWidth="1"/>
    <col min="19" max="19" width="12.50390625" style="39" customWidth="1"/>
    <col min="20" max="20" width="7.25390625" style="39" customWidth="1"/>
    <col min="21" max="21" width="5.875" style="10" customWidth="1"/>
    <col min="22" max="22" width="10.00390625" style="10" customWidth="1"/>
    <col min="23" max="23" width="6.75390625" style="10" customWidth="1"/>
    <col min="24" max="24" width="11.25390625" style="39" customWidth="1"/>
    <col min="25" max="25" width="7.25390625" style="39" customWidth="1"/>
    <col min="26" max="26" width="1.25" style="10" customWidth="1"/>
    <col min="27" max="16384" width="10.625" style="10" customWidth="1"/>
  </cols>
  <sheetData>
    <row r="1" ht="14.25">
      <c r="B1" s="10" t="s">
        <v>398</v>
      </c>
    </row>
    <row r="2" spans="1:22" ht="21" customHeight="1">
      <c r="A2" s="17"/>
      <c r="B2" s="17" t="s">
        <v>221</v>
      </c>
      <c r="C2" s="11"/>
      <c r="D2" s="11"/>
      <c r="E2" s="11"/>
      <c r="G2" s="399"/>
      <c r="K2" s="11"/>
      <c r="L2" s="17" t="s">
        <v>222</v>
      </c>
      <c r="M2" s="11"/>
      <c r="N2" s="11"/>
      <c r="O2" s="11"/>
      <c r="Q2" s="399"/>
      <c r="V2" s="11"/>
    </row>
    <row r="3" spans="1:25" ht="15" customHeight="1">
      <c r="A3" s="17"/>
      <c r="B3" s="789" t="s">
        <v>100</v>
      </c>
      <c r="C3" s="790"/>
      <c r="D3" s="791"/>
      <c r="E3" s="798" t="s">
        <v>87</v>
      </c>
      <c r="F3" s="798"/>
      <c r="G3" s="798"/>
      <c r="H3" s="798"/>
      <c r="I3" s="798"/>
      <c r="J3" s="798"/>
      <c r="K3" s="68"/>
      <c r="L3" s="789" t="s">
        <v>100</v>
      </c>
      <c r="M3" s="790"/>
      <c r="N3" s="791"/>
      <c r="O3" s="798" t="s">
        <v>88</v>
      </c>
      <c r="P3" s="798"/>
      <c r="Q3" s="798"/>
      <c r="R3" s="798"/>
      <c r="S3" s="798"/>
      <c r="T3" s="798"/>
      <c r="U3" s="194"/>
      <c r="V3" s="194"/>
      <c r="W3" s="194"/>
      <c r="X3" s="194"/>
      <c r="Y3" s="194"/>
    </row>
    <row r="4" spans="1:25" ht="9" customHeight="1">
      <c r="A4" s="17"/>
      <c r="B4" s="792"/>
      <c r="C4" s="793"/>
      <c r="D4" s="794"/>
      <c r="E4" s="789" t="s">
        <v>323</v>
      </c>
      <c r="F4" s="69"/>
      <c r="G4" s="781" t="s">
        <v>322</v>
      </c>
      <c r="H4" s="69"/>
      <c r="I4" s="782" t="s">
        <v>193</v>
      </c>
      <c r="J4" s="784" t="s">
        <v>249</v>
      </c>
      <c r="K4" s="793"/>
      <c r="L4" s="792"/>
      <c r="M4" s="793"/>
      <c r="N4" s="794"/>
      <c r="O4" s="789" t="s">
        <v>323</v>
      </c>
      <c r="P4" s="69"/>
      <c r="Q4" s="781" t="s">
        <v>322</v>
      </c>
      <c r="R4" s="69"/>
      <c r="S4" s="782" t="s">
        <v>193</v>
      </c>
      <c r="T4" s="784" t="s">
        <v>249</v>
      </c>
      <c r="U4" s="191"/>
      <c r="V4" s="786"/>
      <c r="W4" s="191"/>
      <c r="X4" s="787"/>
      <c r="Y4" s="788"/>
    </row>
    <row r="5" spans="1:25" ht="26.25" customHeight="1">
      <c r="A5" s="17"/>
      <c r="B5" s="795"/>
      <c r="C5" s="796"/>
      <c r="D5" s="797"/>
      <c r="E5" s="799"/>
      <c r="F5" s="70" t="s">
        <v>92</v>
      </c>
      <c r="G5" s="721"/>
      <c r="H5" s="70" t="s">
        <v>92</v>
      </c>
      <c r="I5" s="783"/>
      <c r="J5" s="785"/>
      <c r="K5" s="793"/>
      <c r="L5" s="795"/>
      <c r="M5" s="796"/>
      <c r="N5" s="797"/>
      <c r="O5" s="799"/>
      <c r="P5" s="70" t="s">
        <v>92</v>
      </c>
      <c r="Q5" s="721"/>
      <c r="R5" s="70" t="s">
        <v>92</v>
      </c>
      <c r="S5" s="783"/>
      <c r="T5" s="785"/>
      <c r="U5" s="190"/>
      <c r="V5" s="786"/>
      <c r="W5" s="190"/>
      <c r="X5" s="787"/>
      <c r="Y5" s="787"/>
    </row>
    <row r="6" spans="1:25" ht="14.25" customHeight="1">
      <c r="A6" s="17"/>
      <c r="B6" s="780" t="s">
        <v>185</v>
      </c>
      <c r="C6" s="40" t="s">
        <v>175</v>
      </c>
      <c r="D6" s="41"/>
      <c r="E6" s="304">
        <v>244825</v>
      </c>
      <c r="F6" s="305">
        <v>100</v>
      </c>
      <c r="G6" s="600">
        <v>249078</v>
      </c>
      <c r="H6" s="413">
        <v>100</v>
      </c>
      <c r="I6" s="607">
        <v>4253</v>
      </c>
      <c r="J6" s="608">
        <v>1.7</v>
      </c>
      <c r="K6" s="307"/>
      <c r="L6" s="754" t="s">
        <v>185</v>
      </c>
      <c r="M6" s="308" t="s">
        <v>175</v>
      </c>
      <c r="N6" s="309"/>
      <c r="O6" s="306">
        <v>2492294</v>
      </c>
      <c r="P6" s="305">
        <v>100</v>
      </c>
      <c r="Q6" s="600">
        <v>2577264</v>
      </c>
      <c r="R6" s="413">
        <v>100</v>
      </c>
      <c r="S6" s="607">
        <v>84970</v>
      </c>
      <c r="T6" s="608">
        <v>3.4</v>
      </c>
      <c r="U6" s="195"/>
      <c r="V6" s="212"/>
      <c r="W6" s="195"/>
      <c r="X6" s="196"/>
      <c r="Y6" s="192"/>
    </row>
    <row r="7" spans="1:25" ht="14.25" customHeight="1">
      <c r="A7" s="17"/>
      <c r="B7" s="780"/>
      <c r="C7" s="68" t="s">
        <v>184</v>
      </c>
      <c r="D7" s="21"/>
      <c r="E7" s="310">
        <v>562</v>
      </c>
      <c r="F7" s="311">
        <v>0.2</v>
      </c>
      <c r="G7" s="601">
        <v>613</v>
      </c>
      <c r="H7" s="414">
        <v>0.2</v>
      </c>
      <c r="I7" s="609">
        <v>51</v>
      </c>
      <c r="J7" s="610">
        <v>9.1</v>
      </c>
      <c r="K7" s="312"/>
      <c r="L7" s="754"/>
      <c r="M7" s="313" t="s">
        <v>184</v>
      </c>
      <c r="N7" s="314"/>
      <c r="O7" s="310">
        <v>6167</v>
      </c>
      <c r="P7" s="311">
        <v>0.2</v>
      </c>
      <c r="Q7" s="601">
        <v>6542</v>
      </c>
      <c r="R7" s="414">
        <v>0.3</v>
      </c>
      <c r="S7" s="609">
        <v>375</v>
      </c>
      <c r="T7" s="610">
        <v>6.1</v>
      </c>
      <c r="U7" s="195"/>
      <c r="V7" s="193"/>
      <c r="W7" s="195"/>
      <c r="X7" s="193"/>
      <c r="Y7" s="192"/>
    </row>
    <row r="8" spans="1:25" ht="14.25" customHeight="1">
      <c r="A8" s="17"/>
      <c r="B8" s="780"/>
      <c r="C8" s="22" t="s">
        <v>104</v>
      </c>
      <c r="D8" s="21" t="s">
        <v>413</v>
      </c>
      <c r="E8" s="310">
        <v>44</v>
      </c>
      <c r="F8" s="311">
        <v>0</v>
      </c>
      <c r="G8" s="193">
        <v>27</v>
      </c>
      <c r="H8" s="414">
        <v>0</v>
      </c>
      <c r="I8" s="609">
        <v>-17</v>
      </c>
      <c r="J8" s="610">
        <v>-38.6</v>
      </c>
      <c r="K8" s="312"/>
      <c r="L8" s="754"/>
      <c r="M8" s="315" t="s">
        <v>104</v>
      </c>
      <c r="N8" s="314" t="s">
        <v>413</v>
      </c>
      <c r="O8" s="316">
        <v>518</v>
      </c>
      <c r="P8" s="311">
        <v>0</v>
      </c>
      <c r="Q8" s="615">
        <v>352</v>
      </c>
      <c r="R8" s="414">
        <v>0</v>
      </c>
      <c r="S8" s="609">
        <v>-166</v>
      </c>
      <c r="T8" s="610">
        <v>-32</v>
      </c>
      <c r="U8" s="195"/>
      <c r="V8" s="193"/>
      <c r="W8" s="195"/>
      <c r="X8" s="196"/>
      <c r="Y8" s="192"/>
    </row>
    <row r="9" spans="1:25" ht="14.25" customHeight="1">
      <c r="A9" s="17"/>
      <c r="B9" s="780"/>
      <c r="C9" s="22" t="s">
        <v>105</v>
      </c>
      <c r="D9" s="21" t="s">
        <v>196</v>
      </c>
      <c r="E9" s="310">
        <v>27644</v>
      </c>
      <c r="F9" s="311">
        <v>11.3</v>
      </c>
      <c r="G9" s="193">
        <v>27107</v>
      </c>
      <c r="H9" s="414">
        <v>10.9</v>
      </c>
      <c r="I9" s="609">
        <v>-537</v>
      </c>
      <c r="J9" s="610">
        <v>-1.9</v>
      </c>
      <c r="K9" s="312"/>
      <c r="L9" s="754"/>
      <c r="M9" s="315" t="s">
        <v>105</v>
      </c>
      <c r="N9" s="314" t="s">
        <v>196</v>
      </c>
      <c r="O9" s="316">
        <v>173815</v>
      </c>
      <c r="P9" s="311">
        <v>7</v>
      </c>
      <c r="Q9" s="615">
        <v>170839</v>
      </c>
      <c r="R9" s="414">
        <v>6.6</v>
      </c>
      <c r="S9" s="609">
        <v>-2976</v>
      </c>
      <c r="T9" s="610">
        <v>-1.7</v>
      </c>
      <c r="U9" s="195"/>
      <c r="V9" s="193"/>
      <c r="W9" s="195"/>
      <c r="X9" s="196"/>
      <c r="Y9" s="192"/>
    </row>
    <row r="10" spans="1:25" ht="14.25" customHeight="1">
      <c r="A10" s="17"/>
      <c r="B10" s="780"/>
      <c r="C10" s="22" t="s">
        <v>106</v>
      </c>
      <c r="D10" s="21" t="s">
        <v>135</v>
      </c>
      <c r="E10" s="317">
        <v>29417</v>
      </c>
      <c r="F10" s="311">
        <v>12</v>
      </c>
      <c r="G10" s="20">
        <v>28571</v>
      </c>
      <c r="H10" s="414">
        <v>11.5</v>
      </c>
      <c r="I10" s="609">
        <v>-846</v>
      </c>
      <c r="J10" s="610">
        <v>-2.9</v>
      </c>
      <c r="K10" s="318"/>
      <c r="L10" s="754"/>
      <c r="M10" s="315" t="s">
        <v>106</v>
      </c>
      <c r="N10" s="314" t="s">
        <v>135</v>
      </c>
      <c r="O10" s="319">
        <v>487051</v>
      </c>
      <c r="P10" s="311">
        <v>19.5</v>
      </c>
      <c r="Q10" s="616">
        <v>477329</v>
      </c>
      <c r="R10" s="414">
        <v>18.5</v>
      </c>
      <c r="S10" s="609">
        <v>-9722</v>
      </c>
      <c r="T10" s="610">
        <v>-2</v>
      </c>
      <c r="U10" s="195"/>
      <c r="V10" s="20"/>
      <c r="W10" s="195"/>
      <c r="X10" s="196"/>
      <c r="Y10" s="192"/>
    </row>
    <row r="11" spans="1:25" ht="14.25" customHeight="1">
      <c r="A11" s="17"/>
      <c r="B11" s="780"/>
      <c r="C11" s="22" t="s">
        <v>107</v>
      </c>
      <c r="D11" s="21" t="s">
        <v>210</v>
      </c>
      <c r="E11" s="317">
        <v>143</v>
      </c>
      <c r="F11" s="311">
        <v>0.1</v>
      </c>
      <c r="G11" s="20">
        <v>133</v>
      </c>
      <c r="H11" s="414">
        <v>0.1</v>
      </c>
      <c r="I11" s="609">
        <v>-10</v>
      </c>
      <c r="J11" s="610">
        <v>-7</v>
      </c>
      <c r="K11" s="318"/>
      <c r="L11" s="754"/>
      <c r="M11" s="315" t="s">
        <v>107</v>
      </c>
      <c r="N11" s="314" t="s">
        <v>210</v>
      </c>
      <c r="O11" s="319">
        <v>6336</v>
      </c>
      <c r="P11" s="311">
        <v>0.3</v>
      </c>
      <c r="Q11" s="616">
        <v>5058</v>
      </c>
      <c r="R11" s="414">
        <v>0.2</v>
      </c>
      <c r="S11" s="609">
        <v>-1278</v>
      </c>
      <c r="T11" s="610">
        <v>-20.2</v>
      </c>
      <c r="U11" s="195"/>
      <c r="V11" s="20"/>
      <c r="W11" s="195"/>
      <c r="X11" s="196"/>
      <c r="Y11" s="192"/>
    </row>
    <row r="12" spans="1:25" ht="14.25" customHeight="1">
      <c r="A12" s="17"/>
      <c r="B12" s="780"/>
      <c r="C12" s="22" t="s">
        <v>108</v>
      </c>
      <c r="D12" s="21" t="s">
        <v>137</v>
      </c>
      <c r="E12" s="317">
        <v>1917</v>
      </c>
      <c r="F12" s="311">
        <v>0.8</v>
      </c>
      <c r="G12" s="20">
        <v>1834</v>
      </c>
      <c r="H12" s="414">
        <v>0.7</v>
      </c>
      <c r="I12" s="609">
        <v>-83</v>
      </c>
      <c r="J12" s="610">
        <v>-4.3</v>
      </c>
      <c r="K12" s="318"/>
      <c r="L12" s="754"/>
      <c r="M12" s="315" t="s">
        <v>108</v>
      </c>
      <c r="N12" s="314" t="s">
        <v>137</v>
      </c>
      <c r="O12" s="318">
        <v>24632</v>
      </c>
      <c r="P12" s="311">
        <v>1</v>
      </c>
      <c r="Q12" s="20">
        <v>23236</v>
      </c>
      <c r="R12" s="414">
        <v>0.9</v>
      </c>
      <c r="S12" s="609">
        <v>-1396</v>
      </c>
      <c r="T12" s="610">
        <v>-5.7</v>
      </c>
      <c r="U12" s="195"/>
      <c r="V12" s="20"/>
      <c r="W12" s="195"/>
      <c r="X12" s="196"/>
      <c r="Y12" s="192"/>
    </row>
    <row r="13" spans="1:25" ht="14.25" customHeight="1">
      <c r="A13" s="17"/>
      <c r="B13" s="780"/>
      <c r="C13" s="22" t="s">
        <v>109</v>
      </c>
      <c r="D13" s="21" t="s">
        <v>415</v>
      </c>
      <c r="E13" s="317">
        <v>6766</v>
      </c>
      <c r="F13" s="311">
        <v>2.8</v>
      </c>
      <c r="G13" s="20">
        <v>6966</v>
      </c>
      <c r="H13" s="414">
        <v>2.8</v>
      </c>
      <c r="I13" s="609">
        <v>200</v>
      </c>
      <c r="J13" s="610">
        <v>3</v>
      </c>
      <c r="K13" s="318"/>
      <c r="L13" s="754"/>
      <c r="M13" s="315" t="s">
        <v>109</v>
      </c>
      <c r="N13" s="314" t="s">
        <v>415</v>
      </c>
      <c r="O13" s="319">
        <v>196246</v>
      </c>
      <c r="P13" s="311">
        <v>7.9</v>
      </c>
      <c r="Q13" s="616">
        <v>195976</v>
      </c>
      <c r="R13" s="414">
        <v>7.6</v>
      </c>
      <c r="S13" s="609">
        <v>-270</v>
      </c>
      <c r="T13" s="610">
        <v>-0.1</v>
      </c>
      <c r="U13" s="195"/>
      <c r="V13" s="20"/>
      <c r="W13" s="195"/>
      <c r="X13" s="196"/>
      <c r="Y13" s="192"/>
    </row>
    <row r="14" spans="1:25" ht="14.25" customHeight="1">
      <c r="A14" s="17"/>
      <c r="B14" s="780"/>
      <c r="C14" s="22" t="s">
        <v>110</v>
      </c>
      <c r="D14" s="21" t="s">
        <v>416</v>
      </c>
      <c r="E14" s="317">
        <v>57812</v>
      </c>
      <c r="F14" s="311">
        <v>23.6</v>
      </c>
      <c r="G14" s="20">
        <v>58581</v>
      </c>
      <c r="H14" s="414">
        <v>23.5</v>
      </c>
      <c r="I14" s="609">
        <v>769</v>
      </c>
      <c r="J14" s="610">
        <v>1.3</v>
      </c>
      <c r="K14" s="318"/>
      <c r="L14" s="754"/>
      <c r="M14" s="315" t="s">
        <v>110</v>
      </c>
      <c r="N14" s="314" t="s">
        <v>416</v>
      </c>
      <c r="O14" s="319">
        <v>523537</v>
      </c>
      <c r="P14" s="311">
        <v>21</v>
      </c>
      <c r="Q14" s="616">
        <v>543077</v>
      </c>
      <c r="R14" s="414">
        <v>21.1</v>
      </c>
      <c r="S14" s="609">
        <v>19540</v>
      </c>
      <c r="T14" s="610">
        <v>3.7</v>
      </c>
      <c r="U14" s="195"/>
      <c r="V14" s="20"/>
      <c r="W14" s="195"/>
      <c r="X14" s="196"/>
      <c r="Y14" s="192"/>
    </row>
    <row r="15" spans="1:25" ht="14.25" customHeight="1">
      <c r="A15" s="17"/>
      <c r="B15" s="780"/>
      <c r="C15" s="22" t="s">
        <v>96</v>
      </c>
      <c r="D15" s="21" t="s">
        <v>417</v>
      </c>
      <c r="E15" s="317">
        <v>3226</v>
      </c>
      <c r="F15" s="311">
        <v>1.3</v>
      </c>
      <c r="G15" s="20">
        <v>3141</v>
      </c>
      <c r="H15" s="414">
        <v>1.3</v>
      </c>
      <c r="I15" s="609">
        <v>-85</v>
      </c>
      <c r="J15" s="610">
        <v>-2.6</v>
      </c>
      <c r="K15" s="318"/>
      <c r="L15" s="754"/>
      <c r="M15" s="315" t="s">
        <v>96</v>
      </c>
      <c r="N15" s="314" t="s">
        <v>417</v>
      </c>
      <c r="O15" s="319">
        <v>56581</v>
      </c>
      <c r="P15" s="311">
        <v>2.3</v>
      </c>
      <c r="Q15" s="616">
        <v>51913</v>
      </c>
      <c r="R15" s="414">
        <v>2</v>
      </c>
      <c r="S15" s="609">
        <v>-4668</v>
      </c>
      <c r="T15" s="610">
        <v>-8.3</v>
      </c>
      <c r="U15" s="195"/>
      <c r="V15" s="20"/>
      <c r="W15" s="195"/>
      <c r="X15" s="196"/>
      <c r="Y15" s="192"/>
    </row>
    <row r="16" spans="1:25" ht="14.25" customHeight="1">
      <c r="A16" s="17"/>
      <c r="B16" s="780"/>
      <c r="C16" s="22" t="s">
        <v>97</v>
      </c>
      <c r="D16" s="21" t="s">
        <v>418</v>
      </c>
      <c r="E16" s="317">
        <v>17996</v>
      </c>
      <c r="F16" s="311">
        <v>7.4</v>
      </c>
      <c r="G16" s="20">
        <v>18090</v>
      </c>
      <c r="H16" s="414">
        <v>7.3</v>
      </c>
      <c r="I16" s="609">
        <v>94</v>
      </c>
      <c r="J16" s="610">
        <v>0.5</v>
      </c>
      <c r="K16" s="318"/>
      <c r="L16" s="754"/>
      <c r="M16" s="315" t="s">
        <v>97</v>
      </c>
      <c r="N16" s="314" t="s">
        <v>418</v>
      </c>
      <c r="O16" s="319">
        <v>65957</v>
      </c>
      <c r="P16" s="311">
        <v>2.6</v>
      </c>
      <c r="Q16" s="616">
        <v>66656</v>
      </c>
      <c r="R16" s="414">
        <v>2.6</v>
      </c>
      <c r="S16" s="609">
        <v>699</v>
      </c>
      <c r="T16" s="610">
        <v>1.1</v>
      </c>
      <c r="U16" s="195"/>
      <c r="V16" s="20"/>
      <c r="W16" s="195"/>
      <c r="X16" s="196"/>
      <c r="Y16" s="192"/>
    </row>
    <row r="17" spans="1:25" ht="14.25" customHeight="1">
      <c r="A17" s="17"/>
      <c r="B17" s="780"/>
      <c r="C17" s="22" t="s">
        <v>98</v>
      </c>
      <c r="D17" s="21" t="s">
        <v>419</v>
      </c>
      <c r="E17" s="317">
        <v>8457</v>
      </c>
      <c r="F17" s="311">
        <v>3.5</v>
      </c>
      <c r="G17" s="20">
        <v>8770</v>
      </c>
      <c r="H17" s="414">
        <v>3.5</v>
      </c>
      <c r="I17" s="609">
        <v>313</v>
      </c>
      <c r="J17" s="610">
        <v>3.7</v>
      </c>
      <c r="K17" s="318"/>
      <c r="L17" s="754"/>
      <c r="M17" s="315" t="s">
        <v>98</v>
      </c>
      <c r="N17" s="314" t="s">
        <v>419</v>
      </c>
      <c r="O17" s="319">
        <v>57134</v>
      </c>
      <c r="P17" s="311">
        <v>2.3</v>
      </c>
      <c r="Q17" s="616">
        <v>58891</v>
      </c>
      <c r="R17" s="414">
        <v>2.3</v>
      </c>
      <c r="S17" s="609">
        <v>1757</v>
      </c>
      <c r="T17" s="610">
        <v>3.1</v>
      </c>
      <c r="U17" s="195"/>
      <c r="V17" s="20"/>
      <c r="W17" s="195"/>
      <c r="X17" s="196"/>
      <c r="Y17" s="192"/>
    </row>
    <row r="18" spans="1:25" ht="14.25" customHeight="1">
      <c r="A18" s="17"/>
      <c r="B18" s="780"/>
      <c r="C18" s="22" t="s">
        <v>99</v>
      </c>
      <c r="D18" s="21" t="s">
        <v>420</v>
      </c>
      <c r="E18" s="317">
        <v>28253</v>
      </c>
      <c r="F18" s="311">
        <v>11.5</v>
      </c>
      <c r="G18" s="20">
        <v>28628</v>
      </c>
      <c r="H18" s="414">
        <v>11.5</v>
      </c>
      <c r="I18" s="609">
        <v>375</v>
      </c>
      <c r="J18" s="610">
        <v>1.3</v>
      </c>
      <c r="K18" s="318"/>
      <c r="L18" s="754"/>
      <c r="M18" s="315" t="s">
        <v>99</v>
      </c>
      <c r="N18" s="314" t="s">
        <v>420</v>
      </c>
      <c r="O18" s="319">
        <v>230911</v>
      </c>
      <c r="P18" s="311">
        <v>9.3</v>
      </c>
      <c r="Q18" s="616">
        <v>232637</v>
      </c>
      <c r="R18" s="414">
        <v>9</v>
      </c>
      <c r="S18" s="609">
        <v>1726</v>
      </c>
      <c r="T18" s="610">
        <v>0.7</v>
      </c>
      <c r="U18" s="195"/>
      <c r="V18" s="20"/>
      <c r="W18" s="195"/>
      <c r="X18" s="196"/>
      <c r="Y18" s="192"/>
    </row>
    <row r="19" spans="1:25" ht="14.25" customHeight="1">
      <c r="A19" s="17"/>
      <c r="B19" s="780"/>
      <c r="C19" s="22" t="s">
        <v>101</v>
      </c>
      <c r="D19" s="21" t="s">
        <v>421</v>
      </c>
      <c r="E19" s="317">
        <v>22960</v>
      </c>
      <c r="F19" s="311">
        <v>9.4</v>
      </c>
      <c r="G19" s="20">
        <v>23496</v>
      </c>
      <c r="H19" s="414">
        <v>9.4</v>
      </c>
      <c r="I19" s="609">
        <v>536</v>
      </c>
      <c r="J19" s="610">
        <v>2.3</v>
      </c>
      <c r="K19" s="318"/>
      <c r="L19" s="754"/>
      <c r="M19" s="315" t="s">
        <v>101</v>
      </c>
      <c r="N19" s="314" t="s">
        <v>421</v>
      </c>
      <c r="O19" s="319">
        <v>120892</v>
      </c>
      <c r="P19" s="311">
        <v>4.9</v>
      </c>
      <c r="Q19" s="616">
        <v>121273</v>
      </c>
      <c r="R19" s="414">
        <v>4.7</v>
      </c>
      <c r="S19" s="609">
        <v>381</v>
      </c>
      <c r="T19" s="610">
        <v>0.3</v>
      </c>
      <c r="U19" s="195"/>
      <c r="V19" s="20"/>
      <c r="W19" s="195"/>
      <c r="X19" s="196"/>
      <c r="Y19" s="192"/>
    </row>
    <row r="20" spans="1:25" ht="14.25" customHeight="1">
      <c r="A20" s="17"/>
      <c r="B20" s="780"/>
      <c r="C20" s="22" t="s">
        <v>102</v>
      </c>
      <c r="D20" s="21" t="s">
        <v>422</v>
      </c>
      <c r="E20" s="317">
        <v>8828</v>
      </c>
      <c r="F20" s="311">
        <v>3.6</v>
      </c>
      <c r="G20" s="20">
        <v>9266</v>
      </c>
      <c r="H20" s="414">
        <v>3.7</v>
      </c>
      <c r="I20" s="609">
        <v>438</v>
      </c>
      <c r="J20" s="610">
        <v>5</v>
      </c>
      <c r="K20" s="318"/>
      <c r="L20" s="754"/>
      <c r="M20" s="315" t="s">
        <v>102</v>
      </c>
      <c r="N20" s="314" t="s">
        <v>422</v>
      </c>
      <c r="O20" s="319">
        <v>81776</v>
      </c>
      <c r="P20" s="311">
        <v>3.3</v>
      </c>
      <c r="Q20" s="616">
        <v>82830</v>
      </c>
      <c r="R20" s="414">
        <v>3.2</v>
      </c>
      <c r="S20" s="609">
        <v>1054</v>
      </c>
      <c r="T20" s="610">
        <v>1.3</v>
      </c>
      <c r="U20" s="195"/>
      <c r="V20" s="20"/>
      <c r="W20" s="195"/>
      <c r="X20" s="196"/>
      <c r="Y20" s="192"/>
    </row>
    <row r="21" spans="1:25" ht="14.25" customHeight="1">
      <c r="A21" s="17"/>
      <c r="B21" s="780"/>
      <c r="C21" s="22" t="s">
        <v>103</v>
      </c>
      <c r="D21" s="21" t="s">
        <v>423</v>
      </c>
      <c r="E21" s="317">
        <v>16354</v>
      </c>
      <c r="F21" s="311">
        <v>6.7</v>
      </c>
      <c r="G21" s="20">
        <v>19275</v>
      </c>
      <c r="H21" s="414">
        <v>7.7</v>
      </c>
      <c r="I21" s="609">
        <v>2921</v>
      </c>
      <c r="J21" s="610">
        <v>17.9</v>
      </c>
      <c r="K21" s="318"/>
      <c r="L21" s="754"/>
      <c r="M21" s="315" t="s">
        <v>103</v>
      </c>
      <c r="N21" s="314" t="s">
        <v>423</v>
      </c>
      <c r="O21" s="319">
        <v>266541</v>
      </c>
      <c r="P21" s="311">
        <v>10.7</v>
      </c>
      <c r="Q21" s="616">
        <v>323026</v>
      </c>
      <c r="R21" s="414">
        <v>12.5</v>
      </c>
      <c r="S21" s="609">
        <v>56485</v>
      </c>
      <c r="T21" s="610">
        <v>21.2</v>
      </c>
      <c r="U21" s="195"/>
      <c r="V21" s="20"/>
      <c r="W21" s="195"/>
      <c r="X21" s="196"/>
      <c r="Y21" s="192"/>
    </row>
    <row r="22" spans="1:25" ht="14.25" customHeight="1">
      <c r="A22" s="17"/>
      <c r="B22" s="780"/>
      <c r="C22" s="22" t="s">
        <v>91</v>
      </c>
      <c r="D22" s="21" t="s">
        <v>138</v>
      </c>
      <c r="E22" s="317">
        <v>907</v>
      </c>
      <c r="F22" s="311">
        <v>0.4</v>
      </c>
      <c r="G22" s="20">
        <v>976</v>
      </c>
      <c r="H22" s="414">
        <v>0.4</v>
      </c>
      <c r="I22" s="609">
        <v>69</v>
      </c>
      <c r="J22" s="610">
        <v>7.6</v>
      </c>
      <c r="K22" s="318"/>
      <c r="L22" s="754"/>
      <c r="M22" s="315" t="s">
        <v>91</v>
      </c>
      <c r="N22" s="314" t="s">
        <v>138</v>
      </c>
      <c r="O22" s="319">
        <v>11475</v>
      </c>
      <c r="P22" s="311">
        <v>0.5</v>
      </c>
      <c r="Q22" s="616">
        <v>25301</v>
      </c>
      <c r="R22" s="414">
        <v>1</v>
      </c>
      <c r="S22" s="609">
        <v>13826</v>
      </c>
      <c r="T22" s="610">
        <v>120.5</v>
      </c>
      <c r="U22" s="195"/>
      <c r="V22" s="20"/>
      <c r="W22" s="195"/>
      <c r="X22" s="196"/>
      <c r="Y22" s="192"/>
    </row>
    <row r="23" spans="1:25" ht="14.25" customHeight="1">
      <c r="A23" s="17"/>
      <c r="B23" s="780"/>
      <c r="C23" s="12" t="s">
        <v>89</v>
      </c>
      <c r="D23" s="42" t="s">
        <v>189</v>
      </c>
      <c r="E23" s="320">
        <v>13539</v>
      </c>
      <c r="F23" s="311">
        <v>5.5</v>
      </c>
      <c r="G23" s="617">
        <v>13604</v>
      </c>
      <c r="H23" s="414">
        <v>5.5</v>
      </c>
      <c r="I23" s="611">
        <v>65</v>
      </c>
      <c r="J23" s="612">
        <v>0.5</v>
      </c>
      <c r="K23" s="318"/>
      <c r="L23" s="754"/>
      <c r="M23" s="322" t="s">
        <v>89</v>
      </c>
      <c r="N23" s="323" t="s">
        <v>189</v>
      </c>
      <c r="O23" s="321">
        <v>182725</v>
      </c>
      <c r="P23" s="311">
        <v>7.3</v>
      </c>
      <c r="Q23" s="617">
        <v>192328</v>
      </c>
      <c r="R23" s="414">
        <v>7.5</v>
      </c>
      <c r="S23" s="611">
        <v>9603</v>
      </c>
      <c r="T23" s="612">
        <v>5.3</v>
      </c>
      <c r="U23" s="195"/>
      <c r="V23" s="20"/>
      <c r="W23" s="195"/>
      <c r="X23" s="196"/>
      <c r="Y23" s="192"/>
    </row>
    <row r="24" spans="1:25" ht="14.25" customHeight="1">
      <c r="A24" s="17"/>
      <c r="B24" s="780" t="s">
        <v>90</v>
      </c>
      <c r="C24" s="776" t="s">
        <v>175</v>
      </c>
      <c r="D24" s="777"/>
      <c r="E24" s="324">
        <v>5453635</v>
      </c>
      <c r="F24" s="305">
        <v>100</v>
      </c>
      <c r="G24" s="604">
        <v>5541634</v>
      </c>
      <c r="H24" s="413">
        <v>100</v>
      </c>
      <c r="I24" s="607">
        <v>87999</v>
      </c>
      <c r="J24" s="608">
        <v>1.6</v>
      </c>
      <c r="K24" s="307"/>
      <c r="L24" s="754" t="s">
        <v>90</v>
      </c>
      <c r="M24" s="733" t="s">
        <v>175</v>
      </c>
      <c r="N24" s="734"/>
      <c r="O24" s="324">
        <v>55837252</v>
      </c>
      <c r="P24" s="305">
        <v>100</v>
      </c>
      <c r="Q24" s="604">
        <v>57427704</v>
      </c>
      <c r="R24" s="413">
        <v>100</v>
      </c>
      <c r="S24" s="607">
        <v>1590452</v>
      </c>
      <c r="T24" s="608">
        <v>2.8</v>
      </c>
      <c r="U24" s="195"/>
      <c r="V24" s="212"/>
      <c r="W24" s="195"/>
      <c r="X24" s="196"/>
      <c r="Y24" s="192"/>
    </row>
    <row r="25" spans="1:25" ht="14.25" customHeight="1">
      <c r="A25" s="17"/>
      <c r="B25" s="780"/>
      <c r="C25" s="778" t="s">
        <v>184</v>
      </c>
      <c r="D25" s="779"/>
      <c r="E25" s="310">
        <v>30717</v>
      </c>
      <c r="F25" s="311">
        <v>0.6</v>
      </c>
      <c r="G25" s="193">
        <v>32822</v>
      </c>
      <c r="H25" s="414">
        <v>0.6</v>
      </c>
      <c r="I25" s="609">
        <v>2105</v>
      </c>
      <c r="J25" s="610">
        <v>6.9</v>
      </c>
      <c r="K25" s="312"/>
      <c r="L25" s="754"/>
      <c r="M25" s="747" t="s">
        <v>184</v>
      </c>
      <c r="N25" s="748"/>
      <c r="O25" s="316">
        <v>356215</v>
      </c>
      <c r="P25" s="311">
        <v>0.6</v>
      </c>
      <c r="Q25" s="615">
        <v>354455</v>
      </c>
      <c r="R25" s="414">
        <v>0.6</v>
      </c>
      <c r="S25" s="609">
        <v>-1760</v>
      </c>
      <c r="T25" s="610">
        <v>-0.5</v>
      </c>
      <c r="U25" s="195"/>
      <c r="V25" s="193"/>
      <c r="W25" s="195"/>
      <c r="X25" s="193"/>
      <c r="Y25" s="192"/>
    </row>
    <row r="26" spans="1:25" ht="14.25" customHeight="1">
      <c r="A26" s="17"/>
      <c r="B26" s="780"/>
      <c r="C26" s="22" t="s">
        <v>104</v>
      </c>
      <c r="D26" s="21" t="s">
        <v>413</v>
      </c>
      <c r="E26" s="310">
        <v>2286</v>
      </c>
      <c r="F26" s="311">
        <v>0</v>
      </c>
      <c r="G26" s="193">
        <v>1980</v>
      </c>
      <c r="H26" s="414">
        <v>0</v>
      </c>
      <c r="I26" s="609">
        <v>-306</v>
      </c>
      <c r="J26" s="610">
        <v>-13.4</v>
      </c>
      <c r="K26" s="312"/>
      <c r="L26" s="754"/>
      <c r="M26" s="315" t="s">
        <v>104</v>
      </c>
      <c r="N26" s="314" t="s">
        <v>413</v>
      </c>
      <c r="O26" s="316">
        <v>21427</v>
      </c>
      <c r="P26" s="311">
        <v>0</v>
      </c>
      <c r="Q26" s="615">
        <v>19894</v>
      </c>
      <c r="R26" s="414">
        <v>0</v>
      </c>
      <c r="S26" s="609">
        <v>-1533</v>
      </c>
      <c r="T26" s="610">
        <v>-7.2</v>
      </c>
      <c r="U26" s="195"/>
      <c r="V26" s="193"/>
      <c r="W26" s="195"/>
      <c r="X26" s="196"/>
      <c r="Y26" s="192"/>
    </row>
    <row r="27" spans="1:25" ht="14.25" customHeight="1">
      <c r="A27" s="17"/>
      <c r="B27" s="780"/>
      <c r="C27" s="22" t="s">
        <v>105</v>
      </c>
      <c r="D27" s="21" t="s">
        <v>134</v>
      </c>
      <c r="E27" s="310">
        <v>525457</v>
      </c>
      <c r="F27" s="311">
        <v>9.6</v>
      </c>
      <c r="G27" s="193">
        <v>515079</v>
      </c>
      <c r="H27" s="414">
        <v>9.3</v>
      </c>
      <c r="I27" s="609">
        <v>-10378</v>
      </c>
      <c r="J27" s="610">
        <v>-2</v>
      </c>
      <c r="K27" s="312"/>
      <c r="L27" s="754"/>
      <c r="M27" s="315" t="s">
        <v>105</v>
      </c>
      <c r="N27" s="314" t="s">
        <v>134</v>
      </c>
      <c r="O27" s="316">
        <v>3876621</v>
      </c>
      <c r="P27" s="311">
        <v>6.9</v>
      </c>
      <c r="Q27" s="615">
        <v>3791583</v>
      </c>
      <c r="R27" s="414">
        <v>6.6</v>
      </c>
      <c r="S27" s="609">
        <v>-85038</v>
      </c>
      <c r="T27" s="610">
        <v>-2.2</v>
      </c>
      <c r="U27" s="195"/>
      <c r="V27" s="193"/>
      <c r="W27" s="195"/>
      <c r="X27" s="196"/>
      <c r="Y27" s="192"/>
    </row>
    <row r="28" spans="1:25" ht="14.25" customHeight="1">
      <c r="A28" s="17"/>
      <c r="B28" s="780"/>
      <c r="C28" s="22" t="s">
        <v>106</v>
      </c>
      <c r="D28" s="21" t="s">
        <v>135</v>
      </c>
      <c r="E28" s="317">
        <v>493380</v>
      </c>
      <c r="F28" s="311">
        <v>9</v>
      </c>
      <c r="G28" s="20">
        <v>487061</v>
      </c>
      <c r="H28" s="414">
        <v>8.8</v>
      </c>
      <c r="I28" s="609">
        <v>-6319</v>
      </c>
      <c r="J28" s="610">
        <v>-1.3</v>
      </c>
      <c r="K28" s="318"/>
      <c r="L28" s="754"/>
      <c r="M28" s="315" t="s">
        <v>106</v>
      </c>
      <c r="N28" s="314" t="s">
        <v>135</v>
      </c>
      <c r="O28" s="319">
        <v>9247717</v>
      </c>
      <c r="P28" s="311">
        <v>16.6</v>
      </c>
      <c r="Q28" s="616">
        <v>9188125</v>
      </c>
      <c r="R28" s="414">
        <v>16</v>
      </c>
      <c r="S28" s="609">
        <v>-59592</v>
      </c>
      <c r="T28" s="610">
        <v>-0.6</v>
      </c>
      <c r="U28" s="195"/>
      <c r="V28" s="20"/>
      <c r="W28" s="195"/>
      <c r="X28" s="196"/>
      <c r="Y28" s="192"/>
    </row>
    <row r="29" spans="1:25" ht="14.25" customHeight="1">
      <c r="A29" s="17"/>
      <c r="B29" s="780"/>
      <c r="C29" s="22" t="s">
        <v>107</v>
      </c>
      <c r="D29" s="21" t="s">
        <v>136</v>
      </c>
      <c r="E29" s="317">
        <v>3935</v>
      </c>
      <c r="F29" s="311">
        <v>0.1</v>
      </c>
      <c r="G29" s="20">
        <v>4506</v>
      </c>
      <c r="H29" s="414">
        <v>0.1</v>
      </c>
      <c r="I29" s="609">
        <v>571</v>
      </c>
      <c r="J29" s="610">
        <v>14.5</v>
      </c>
      <c r="K29" s="318"/>
      <c r="L29" s="754"/>
      <c r="M29" s="315" t="s">
        <v>107</v>
      </c>
      <c r="N29" s="314" t="s">
        <v>136</v>
      </c>
      <c r="O29" s="319">
        <v>201426</v>
      </c>
      <c r="P29" s="311">
        <v>0.4</v>
      </c>
      <c r="Q29" s="616">
        <v>196848</v>
      </c>
      <c r="R29" s="414">
        <v>0.3</v>
      </c>
      <c r="S29" s="609">
        <v>-4578</v>
      </c>
      <c r="T29" s="610">
        <v>-2.3</v>
      </c>
      <c r="U29" s="195"/>
      <c r="V29" s="20"/>
      <c r="W29" s="195"/>
      <c r="X29" s="196"/>
      <c r="Y29" s="192"/>
    </row>
    <row r="30" spans="1:25" ht="14.25" customHeight="1">
      <c r="A30" s="17"/>
      <c r="B30" s="780"/>
      <c r="C30" s="22" t="s">
        <v>108</v>
      </c>
      <c r="D30" s="21" t="s">
        <v>137</v>
      </c>
      <c r="E30" s="317">
        <v>67204</v>
      </c>
      <c r="F30" s="311">
        <v>1.2</v>
      </c>
      <c r="G30" s="20">
        <v>66236</v>
      </c>
      <c r="H30" s="414">
        <v>1.2</v>
      </c>
      <c r="I30" s="609">
        <v>-968</v>
      </c>
      <c r="J30" s="610">
        <v>-1.4</v>
      </c>
      <c r="K30" s="318"/>
      <c r="L30" s="754"/>
      <c r="M30" s="315" t="s">
        <v>108</v>
      </c>
      <c r="N30" s="314" t="s">
        <v>137</v>
      </c>
      <c r="O30" s="319">
        <v>1627310</v>
      </c>
      <c r="P30" s="311">
        <v>2.9</v>
      </c>
      <c r="Q30" s="616">
        <v>1630679</v>
      </c>
      <c r="R30" s="414">
        <v>2.8</v>
      </c>
      <c r="S30" s="609">
        <v>3369</v>
      </c>
      <c r="T30" s="610">
        <v>0.2</v>
      </c>
      <c r="U30" s="195"/>
      <c r="V30" s="20"/>
      <c r="W30" s="195"/>
      <c r="X30" s="196"/>
      <c r="Y30" s="192"/>
    </row>
    <row r="31" spans="1:25" ht="14.25" customHeight="1">
      <c r="A31" s="17"/>
      <c r="B31" s="780"/>
      <c r="C31" s="22" t="s">
        <v>109</v>
      </c>
      <c r="D31" s="21" t="s">
        <v>415</v>
      </c>
      <c r="E31" s="317">
        <v>135468</v>
      </c>
      <c r="F31" s="311">
        <v>2.5</v>
      </c>
      <c r="G31" s="20">
        <v>134118</v>
      </c>
      <c r="H31" s="414">
        <v>2.4</v>
      </c>
      <c r="I31" s="609">
        <v>-1350</v>
      </c>
      <c r="J31" s="610">
        <v>-1</v>
      </c>
      <c r="K31" s="318"/>
      <c r="L31" s="754"/>
      <c r="M31" s="315" t="s">
        <v>109</v>
      </c>
      <c r="N31" s="314" t="s">
        <v>415</v>
      </c>
      <c r="O31" s="318">
        <v>3301682</v>
      </c>
      <c r="P31" s="311">
        <v>5.9</v>
      </c>
      <c r="Q31" s="20">
        <v>3248284</v>
      </c>
      <c r="R31" s="414">
        <v>5.7</v>
      </c>
      <c r="S31" s="609">
        <v>-53398</v>
      </c>
      <c r="T31" s="610">
        <v>-1.6</v>
      </c>
      <c r="U31" s="195"/>
      <c r="V31" s="20"/>
      <c r="W31" s="195"/>
      <c r="X31" s="196"/>
      <c r="Y31" s="192"/>
    </row>
    <row r="32" spans="1:25" ht="14.25" customHeight="1">
      <c r="A32" s="17"/>
      <c r="B32" s="780"/>
      <c r="C32" s="22" t="s">
        <v>110</v>
      </c>
      <c r="D32" s="21" t="s">
        <v>416</v>
      </c>
      <c r="E32" s="317">
        <v>1405021</v>
      </c>
      <c r="F32" s="311">
        <v>25.8</v>
      </c>
      <c r="G32" s="20">
        <v>1407235</v>
      </c>
      <c r="H32" s="414">
        <v>25.4</v>
      </c>
      <c r="I32" s="609">
        <v>2214</v>
      </c>
      <c r="J32" s="610">
        <v>0.2</v>
      </c>
      <c r="K32" s="318"/>
      <c r="L32" s="754"/>
      <c r="M32" s="315" t="s">
        <v>110</v>
      </c>
      <c r="N32" s="314" t="s">
        <v>416</v>
      </c>
      <c r="O32" s="319">
        <v>11746468</v>
      </c>
      <c r="P32" s="311">
        <v>21</v>
      </c>
      <c r="Q32" s="616">
        <v>12031345</v>
      </c>
      <c r="R32" s="414">
        <v>21</v>
      </c>
      <c r="S32" s="609">
        <v>284877</v>
      </c>
      <c r="T32" s="610">
        <v>2.4</v>
      </c>
      <c r="U32" s="195"/>
      <c r="V32" s="20"/>
      <c r="W32" s="195"/>
      <c r="X32" s="196"/>
      <c r="Y32" s="192"/>
    </row>
    <row r="33" spans="1:25" ht="14.25" customHeight="1">
      <c r="A33" s="17"/>
      <c r="B33" s="780"/>
      <c r="C33" s="22" t="s">
        <v>96</v>
      </c>
      <c r="D33" s="21" t="s">
        <v>417</v>
      </c>
      <c r="E33" s="317">
        <v>88831</v>
      </c>
      <c r="F33" s="311">
        <v>1.6</v>
      </c>
      <c r="G33" s="20">
        <v>87015</v>
      </c>
      <c r="H33" s="414">
        <v>1.6</v>
      </c>
      <c r="I33" s="609">
        <v>-1816</v>
      </c>
      <c r="J33" s="610">
        <v>-2</v>
      </c>
      <c r="K33" s="318"/>
      <c r="L33" s="754"/>
      <c r="M33" s="315" t="s">
        <v>96</v>
      </c>
      <c r="N33" s="314" t="s">
        <v>417</v>
      </c>
      <c r="O33" s="319">
        <v>1589449</v>
      </c>
      <c r="P33" s="311">
        <v>2.8</v>
      </c>
      <c r="Q33" s="616">
        <v>1512904</v>
      </c>
      <c r="R33" s="414">
        <v>2.6</v>
      </c>
      <c r="S33" s="609">
        <v>-76545</v>
      </c>
      <c r="T33" s="610">
        <v>-4.8</v>
      </c>
      <c r="U33" s="195"/>
      <c r="V33" s="20"/>
      <c r="W33" s="195"/>
      <c r="X33" s="196"/>
      <c r="Y33" s="192"/>
    </row>
    <row r="34" spans="1:25" ht="14.25" customHeight="1">
      <c r="A34" s="17"/>
      <c r="B34" s="780"/>
      <c r="C34" s="22" t="s">
        <v>97</v>
      </c>
      <c r="D34" s="21" t="s">
        <v>418</v>
      </c>
      <c r="E34" s="317">
        <v>379719</v>
      </c>
      <c r="F34" s="311">
        <v>7</v>
      </c>
      <c r="G34" s="20">
        <v>384240</v>
      </c>
      <c r="H34" s="414">
        <v>6.9</v>
      </c>
      <c r="I34" s="609">
        <v>4521</v>
      </c>
      <c r="J34" s="610">
        <v>1.2</v>
      </c>
      <c r="K34" s="318"/>
      <c r="L34" s="754"/>
      <c r="M34" s="315" t="s">
        <v>97</v>
      </c>
      <c r="N34" s="314" t="s">
        <v>418</v>
      </c>
      <c r="O34" s="319">
        <v>1473840</v>
      </c>
      <c r="P34" s="311">
        <v>2.6</v>
      </c>
      <c r="Q34" s="616">
        <v>1491725</v>
      </c>
      <c r="R34" s="414">
        <v>2.6</v>
      </c>
      <c r="S34" s="609">
        <v>17885</v>
      </c>
      <c r="T34" s="610">
        <v>1.2</v>
      </c>
      <c r="U34" s="195"/>
      <c r="V34" s="20"/>
      <c r="W34" s="195"/>
      <c r="X34" s="196"/>
      <c r="Y34" s="192"/>
    </row>
    <row r="35" spans="1:25" ht="14.25" customHeight="1">
      <c r="A35" s="17"/>
      <c r="B35" s="780"/>
      <c r="C35" s="22" t="s">
        <v>98</v>
      </c>
      <c r="D35" s="21" t="s">
        <v>419</v>
      </c>
      <c r="E35" s="317">
        <v>219470</v>
      </c>
      <c r="F35" s="311">
        <v>4</v>
      </c>
      <c r="G35" s="20">
        <v>228411</v>
      </c>
      <c r="H35" s="414">
        <v>4.1</v>
      </c>
      <c r="I35" s="609">
        <v>8941</v>
      </c>
      <c r="J35" s="610">
        <v>4.1</v>
      </c>
      <c r="K35" s="318"/>
      <c r="L35" s="754"/>
      <c r="M35" s="315" t="s">
        <v>98</v>
      </c>
      <c r="N35" s="314" t="s">
        <v>419</v>
      </c>
      <c r="O35" s="319">
        <v>1663790</v>
      </c>
      <c r="P35" s="311">
        <v>3</v>
      </c>
      <c r="Q35" s="616">
        <v>1786708</v>
      </c>
      <c r="R35" s="414">
        <v>3.1</v>
      </c>
      <c r="S35" s="609">
        <v>122918</v>
      </c>
      <c r="T35" s="610">
        <v>7.4</v>
      </c>
      <c r="U35" s="195"/>
      <c r="V35" s="20"/>
      <c r="W35" s="195"/>
      <c r="X35" s="196"/>
      <c r="Y35" s="192"/>
    </row>
    <row r="36" spans="1:25" ht="14.25" customHeight="1">
      <c r="A36" s="17"/>
      <c r="B36" s="780"/>
      <c r="C36" s="22" t="s">
        <v>99</v>
      </c>
      <c r="D36" s="21" t="s">
        <v>420</v>
      </c>
      <c r="E36" s="317">
        <v>711733</v>
      </c>
      <c r="F36" s="311">
        <v>13.1</v>
      </c>
      <c r="G36" s="20">
        <v>725090</v>
      </c>
      <c r="H36" s="414">
        <v>13.1</v>
      </c>
      <c r="I36" s="609">
        <v>13357</v>
      </c>
      <c r="J36" s="610">
        <v>1.9</v>
      </c>
      <c r="K36" s="318"/>
      <c r="L36" s="754"/>
      <c r="M36" s="315" t="s">
        <v>99</v>
      </c>
      <c r="N36" s="314" t="s">
        <v>420</v>
      </c>
      <c r="O36" s="319">
        <v>5420832</v>
      </c>
      <c r="P36" s="311">
        <v>9.7</v>
      </c>
      <c r="Q36" s="616">
        <v>5489571</v>
      </c>
      <c r="R36" s="414">
        <v>9.6</v>
      </c>
      <c r="S36" s="609">
        <v>68739</v>
      </c>
      <c r="T36" s="610">
        <v>1.3</v>
      </c>
      <c r="U36" s="195"/>
      <c r="V36" s="20"/>
      <c r="W36" s="195"/>
      <c r="X36" s="196"/>
      <c r="Y36" s="192"/>
    </row>
    <row r="37" spans="1:25" ht="14.25" customHeight="1">
      <c r="A37" s="17"/>
      <c r="B37" s="780"/>
      <c r="C37" s="22" t="s">
        <v>101</v>
      </c>
      <c r="D37" s="21" t="s">
        <v>421</v>
      </c>
      <c r="E37" s="317">
        <v>480617</v>
      </c>
      <c r="F37" s="311">
        <v>8.8</v>
      </c>
      <c r="G37" s="20">
        <v>486006</v>
      </c>
      <c r="H37" s="414">
        <v>8.8</v>
      </c>
      <c r="I37" s="609">
        <v>5389</v>
      </c>
      <c r="J37" s="610">
        <v>1.1</v>
      </c>
      <c r="K37" s="318"/>
      <c r="L37" s="754"/>
      <c r="M37" s="315" t="s">
        <v>101</v>
      </c>
      <c r="N37" s="314" t="s">
        <v>421</v>
      </c>
      <c r="O37" s="319">
        <v>2545797</v>
      </c>
      <c r="P37" s="311">
        <v>4.6</v>
      </c>
      <c r="Q37" s="616">
        <v>2508495</v>
      </c>
      <c r="R37" s="414">
        <v>4.4</v>
      </c>
      <c r="S37" s="609">
        <v>-37302</v>
      </c>
      <c r="T37" s="610">
        <v>-1.5</v>
      </c>
      <c r="U37" s="195"/>
      <c r="V37" s="20"/>
      <c r="W37" s="195"/>
      <c r="X37" s="196"/>
      <c r="Y37" s="192"/>
    </row>
    <row r="38" spans="1:25" ht="14.25" customHeight="1">
      <c r="A38" s="17"/>
      <c r="B38" s="780"/>
      <c r="C38" s="22" t="s">
        <v>102</v>
      </c>
      <c r="D38" s="21" t="s">
        <v>422</v>
      </c>
      <c r="E38" s="317">
        <v>161287</v>
      </c>
      <c r="F38" s="311">
        <v>3</v>
      </c>
      <c r="G38" s="20">
        <v>169956</v>
      </c>
      <c r="H38" s="414">
        <v>3.1</v>
      </c>
      <c r="I38" s="609">
        <v>8669</v>
      </c>
      <c r="J38" s="610">
        <v>5.4</v>
      </c>
      <c r="K38" s="318"/>
      <c r="L38" s="754"/>
      <c r="M38" s="315" t="s">
        <v>102</v>
      </c>
      <c r="N38" s="314" t="s">
        <v>422</v>
      </c>
      <c r="O38" s="319">
        <v>1721559</v>
      </c>
      <c r="P38" s="311">
        <v>3.1</v>
      </c>
      <c r="Q38" s="616">
        <v>1802787</v>
      </c>
      <c r="R38" s="414">
        <v>3.1</v>
      </c>
      <c r="S38" s="609">
        <v>81228</v>
      </c>
      <c r="T38" s="610">
        <v>4.7</v>
      </c>
      <c r="U38" s="195"/>
      <c r="V38" s="20"/>
      <c r="W38" s="195"/>
      <c r="X38" s="196"/>
      <c r="Y38" s="192"/>
    </row>
    <row r="39" spans="1:25" ht="14.25" customHeight="1">
      <c r="A39" s="17"/>
      <c r="B39" s="780"/>
      <c r="C39" s="22" t="s">
        <v>103</v>
      </c>
      <c r="D39" s="21" t="s">
        <v>423</v>
      </c>
      <c r="E39" s="317">
        <v>358997</v>
      </c>
      <c r="F39" s="311">
        <v>6.6</v>
      </c>
      <c r="G39" s="20">
        <v>418640</v>
      </c>
      <c r="H39" s="414">
        <v>7.6</v>
      </c>
      <c r="I39" s="609">
        <v>59643</v>
      </c>
      <c r="J39" s="610">
        <v>16.6</v>
      </c>
      <c r="K39" s="318"/>
      <c r="L39" s="754"/>
      <c r="M39" s="315" t="s">
        <v>103</v>
      </c>
      <c r="N39" s="314" t="s">
        <v>423</v>
      </c>
      <c r="O39" s="319">
        <v>6178938</v>
      </c>
      <c r="P39" s="311">
        <v>11.1</v>
      </c>
      <c r="Q39" s="616">
        <v>7191248</v>
      </c>
      <c r="R39" s="414">
        <v>12.5</v>
      </c>
      <c r="S39" s="609">
        <v>1012310</v>
      </c>
      <c r="T39" s="610">
        <v>16.4</v>
      </c>
      <c r="U39" s="195"/>
      <c r="V39" s="20"/>
      <c r="W39" s="195"/>
      <c r="X39" s="196"/>
      <c r="Y39" s="192"/>
    </row>
    <row r="40" spans="1:25" ht="14.25" customHeight="1">
      <c r="A40" s="17"/>
      <c r="B40" s="780"/>
      <c r="C40" s="22" t="s">
        <v>91</v>
      </c>
      <c r="D40" s="21" t="s">
        <v>138</v>
      </c>
      <c r="E40" s="317">
        <v>33357</v>
      </c>
      <c r="F40" s="311">
        <v>0.6</v>
      </c>
      <c r="G40" s="20">
        <v>34848</v>
      </c>
      <c r="H40" s="414">
        <v>0.6</v>
      </c>
      <c r="I40" s="609">
        <v>1491</v>
      </c>
      <c r="J40" s="610">
        <v>4.5</v>
      </c>
      <c r="K40" s="318"/>
      <c r="L40" s="754"/>
      <c r="M40" s="315" t="s">
        <v>91</v>
      </c>
      <c r="N40" s="314" t="s">
        <v>138</v>
      </c>
      <c r="O40" s="319">
        <v>342426</v>
      </c>
      <c r="P40" s="311">
        <v>0.6</v>
      </c>
      <c r="Q40" s="616">
        <v>518722</v>
      </c>
      <c r="R40" s="414">
        <v>0.9</v>
      </c>
      <c r="S40" s="609">
        <v>176296</v>
      </c>
      <c r="T40" s="610">
        <v>51.5</v>
      </c>
      <c r="U40" s="195"/>
      <c r="V40" s="20"/>
      <c r="W40" s="195"/>
      <c r="X40" s="196"/>
      <c r="Y40" s="192"/>
    </row>
    <row r="41" spans="1:25" ht="14.25" customHeight="1">
      <c r="A41" s="17"/>
      <c r="B41" s="780"/>
      <c r="C41" s="12" t="s">
        <v>89</v>
      </c>
      <c r="D41" s="42" t="s">
        <v>139</v>
      </c>
      <c r="E41" s="325">
        <v>356156</v>
      </c>
      <c r="F41" s="326">
        <v>6.5</v>
      </c>
      <c r="G41" s="617">
        <v>358391</v>
      </c>
      <c r="H41" s="415">
        <v>6.5</v>
      </c>
      <c r="I41" s="611">
        <v>2235</v>
      </c>
      <c r="J41" s="612">
        <v>0.6</v>
      </c>
      <c r="K41" s="318"/>
      <c r="L41" s="754"/>
      <c r="M41" s="322" t="s">
        <v>89</v>
      </c>
      <c r="N41" s="323" t="s">
        <v>139</v>
      </c>
      <c r="O41" s="325">
        <v>4521755</v>
      </c>
      <c r="P41" s="326">
        <v>8.1</v>
      </c>
      <c r="Q41" s="617">
        <v>4664331</v>
      </c>
      <c r="R41" s="415">
        <v>8.1</v>
      </c>
      <c r="S41" s="611">
        <v>142576</v>
      </c>
      <c r="T41" s="612">
        <v>3.2</v>
      </c>
      <c r="U41" s="195"/>
      <c r="V41" s="20"/>
      <c r="W41" s="195"/>
      <c r="X41" s="196"/>
      <c r="Y41" s="192"/>
    </row>
    <row r="42" spans="1:25" ht="14.25" customHeight="1">
      <c r="A42" s="17"/>
      <c r="B42" s="775" t="s">
        <v>204</v>
      </c>
      <c r="C42" s="776" t="s">
        <v>175</v>
      </c>
      <c r="D42" s="777"/>
      <c r="E42" s="735">
        <v>4.5</v>
      </c>
      <c r="F42" s="736"/>
      <c r="G42" s="735">
        <v>4.5</v>
      </c>
      <c r="H42" s="736"/>
      <c r="I42" s="745"/>
      <c r="J42" s="746"/>
      <c r="K42" s="212"/>
      <c r="L42" s="775" t="s">
        <v>204</v>
      </c>
      <c r="M42" s="776" t="s">
        <v>175</v>
      </c>
      <c r="N42" s="777"/>
      <c r="O42" s="735">
        <v>4.5</v>
      </c>
      <c r="P42" s="736"/>
      <c r="Q42" s="735">
        <v>4.5</v>
      </c>
      <c r="R42" s="736"/>
      <c r="S42" s="745"/>
      <c r="T42" s="746"/>
      <c r="U42" s="195"/>
      <c r="V42" s="212"/>
      <c r="W42" s="195"/>
      <c r="X42" s="196"/>
      <c r="Y42" s="192"/>
    </row>
    <row r="43" spans="1:25" ht="14.25" customHeight="1">
      <c r="A43" s="17"/>
      <c r="B43" s="775"/>
      <c r="C43" s="778" t="s">
        <v>184</v>
      </c>
      <c r="D43" s="779"/>
      <c r="E43" s="737">
        <v>1.8</v>
      </c>
      <c r="F43" s="738"/>
      <c r="G43" s="737">
        <v>1.9</v>
      </c>
      <c r="H43" s="738"/>
      <c r="I43" s="741"/>
      <c r="J43" s="742"/>
      <c r="K43" s="193"/>
      <c r="L43" s="775"/>
      <c r="M43" s="778" t="s">
        <v>184</v>
      </c>
      <c r="N43" s="779"/>
      <c r="O43" s="737">
        <v>1.7</v>
      </c>
      <c r="P43" s="738"/>
      <c r="Q43" s="737">
        <v>1.8</v>
      </c>
      <c r="R43" s="738"/>
      <c r="S43" s="741"/>
      <c r="T43" s="742"/>
      <c r="U43" s="195"/>
      <c r="V43" s="193"/>
      <c r="W43" s="195"/>
      <c r="X43" s="196"/>
      <c r="Y43" s="192"/>
    </row>
    <row r="44" spans="1:25" ht="14.25" customHeight="1">
      <c r="A44" s="17"/>
      <c r="B44" s="775"/>
      <c r="C44" s="22" t="s">
        <v>104</v>
      </c>
      <c r="D44" s="21" t="s">
        <v>413</v>
      </c>
      <c r="E44" s="737">
        <v>1.9</v>
      </c>
      <c r="F44" s="738"/>
      <c r="G44" s="737">
        <v>1.4</v>
      </c>
      <c r="H44" s="738"/>
      <c r="I44" s="741"/>
      <c r="J44" s="742"/>
      <c r="K44" s="193"/>
      <c r="L44" s="775"/>
      <c r="M44" s="22" t="s">
        <v>104</v>
      </c>
      <c r="N44" s="21" t="s">
        <v>413</v>
      </c>
      <c r="O44" s="737">
        <v>2.4</v>
      </c>
      <c r="P44" s="738"/>
      <c r="Q44" s="737">
        <v>1.8</v>
      </c>
      <c r="R44" s="738"/>
      <c r="S44" s="741"/>
      <c r="T44" s="742"/>
      <c r="U44" s="195"/>
      <c r="V44" s="193"/>
      <c r="W44" s="195"/>
      <c r="X44" s="196"/>
      <c r="Y44" s="192"/>
    </row>
    <row r="45" spans="1:25" ht="14.25" customHeight="1">
      <c r="A45" s="17"/>
      <c r="B45" s="775"/>
      <c r="C45" s="22" t="s">
        <v>105</v>
      </c>
      <c r="D45" s="21" t="s">
        <v>134</v>
      </c>
      <c r="E45" s="737">
        <v>5.3</v>
      </c>
      <c r="F45" s="738"/>
      <c r="G45" s="737">
        <v>5.3</v>
      </c>
      <c r="H45" s="738"/>
      <c r="I45" s="741"/>
      <c r="J45" s="742"/>
      <c r="K45" s="193"/>
      <c r="L45" s="775"/>
      <c r="M45" s="22" t="s">
        <v>105</v>
      </c>
      <c r="N45" s="21" t="s">
        <v>134</v>
      </c>
      <c r="O45" s="737">
        <v>4.5</v>
      </c>
      <c r="P45" s="738"/>
      <c r="Q45" s="737">
        <v>4.5</v>
      </c>
      <c r="R45" s="738"/>
      <c r="S45" s="741"/>
      <c r="T45" s="742"/>
      <c r="U45" s="195"/>
      <c r="V45" s="193"/>
      <c r="W45" s="195"/>
      <c r="X45" s="196"/>
      <c r="Y45" s="192"/>
    </row>
    <row r="46" spans="1:25" ht="14.25" customHeight="1">
      <c r="A46" s="17"/>
      <c r="B46" s="775"/>
      <c r="C46" s="22" t="s">
        <v>106</v>
      </c>
      <c r="D46" s="21" t="s">
        <v>135</v>
      </c>
      <c r="E46" s="737">
        <v>6</v>
      </c>
      <c r="F46" s="738"/>
      <c r="G46" s="737">
        <v>5.9</v>
      </c>
      <c r="H46" s="738"/>
      <c r="I46" s="741"/>
      <c r="J46" s="742"/>
      <c r="K46" s="20"/>
      <c r="L46" s="775"/>
      <c r="M46" s="22" t="s">
        <v>106</v>
      </c>
      <c r="N46" s="21" t="s">
        <v>135</v>
      </c>
      <c r="O46" s="737">
        <v>5.3</v>
      </c>
      <c r="P46" s="738"/>
      <c r="Q46" s="737">
        <v>5.2</v>
      </c>
      <c r="R46" s="738"/>
      <c r="S46" s="741"/>
      <c r="T46" s="742"/>
      <c r="U46" s="195"/>
      <c r="V46" s="20"/>
      <c r="W46" s="195"/>
      <c r="X46" s="196"/>
      <c r="Y46" s="192"/>
    </row>
    <row r="47" spans="1:25" ht="14.25" customHeight="1">
      <c r="A47" s="17"/>
      <c r="B47" s="775"/>
      <c r="C47" s="22" t="s">
        <v>107</v>
      </c>
      <c r="D47" s="21" t="s">
        <v>136</v>
      </c>
      <c r="E47" s="737">
        <v>3.6</v>
      </c>
      <c r="F47" s="738"/>
      <c r="G47" s="737">
        <v>3</v>
      </c>
      <c r="H47" s="738"/>
      <c r="I47" s="741"/>
      <c r="J47" s="742"/>
      <c r="K47" s="20"/>
      <c r="L47" s="775"/>
      <c r="M47" s="22" t="s">
        <v>107</v>
      </c>
      <c r="N47" s="21" t="s">
        <v>136</v>
      </c>
      <c r="O47" s="737">
        <v>3.1</v>
      </c>
      <c r="P47" s="738"/>
      <c r="Q47" s="737">
        <v>2.6</v>
      </c>
      <c r="R47" s="738"/>
      <c r="S47" s="741"/>
      <c r="T47" s="742"/>
      <c r="U47" s="195"/>
      <c r="V47" s="20"/>
      <c r="W47" s="195"/>
      <c r="X47" s="196"/>
      <c r="Y47" s="192"/>
    </row>
    <row r="48" spans="1:25" ht="14.25" customHeight="1">
      <c r="A48" s="17"/>
      <c r="B48" s="775"/>
      <c r="C48" s="22" t="s">
        <v>108</v>
      </c>
      <c r="D48" s="21" t="s">
        <v>137</v>
      </c>
      <c r="E48" s="737">
        <v>2.9</v>
      </c>
      <c r="F48" s="738"/>
      <c r="G48" s="737">
        <v>2.8</v>
      </c>
      <c r="H48" s="738"/>
      <c r="I48" s="741"/>
      <c r="J48" s="742"/>
      <c r="K48" s="20"/>
      <c r="L48" s="775"/>
      <c r="M48" s="22" t="s">
        <v>108</v>
      </c>
      <c r="N48" s="21" t="s">
        <v>137</v>
      </c>
      <c r="O48" s="737">
        <v>1.5</v>
      </c>
      <c r="P48" s="738"/>
      <c r="Q48" s="737">
        <v>1.4</v>
      </c>
      <c r="R48" s="738"/>
      <c r="S48" s="741"/>
      <c r="T48" s="742"/>
      <c r="U48" s="195"/>
      <c r="V48" s="20"/>
      <c r="W48" s="195"/>
      <c r="X48" s="196"/>
      <c r="Y48" s="192"/>
    </row>
    <row r="49" spans="1:25" ht="14.25" customHeight="1">
      <c r="A49" s="17"/>
      <c r="B49" s="775"/>
      <c r="C49" s="22" t="s">
        <v>109</v>
      </c>
      <c r="D49" s="21" t="s">
        <v>415</v>
      </c>
      <c r="E49" s="737">
        <v>5</v>
      </c>
      <c r="F49" s="738"/>
      <c r="G49" s="737">
        <v>5.2</v>
      </c>
      <c r="H49" s="738"/>
      <c r="I49" s="741"/>
      <c r="J49" s="742"/>
      <c r="K49" s="20"/>
      <c r="L49" s="775"/>
      <c r="M49" s="22" t="s">
        <v>109</v>
      </c>
      <c r="N49" s="21" t="s">
        <v>415</v>
      </c>
      <c r="O49" s="737">
        <v>5.9</v>
      </c>
      <c r="P49" s="738"/>
      <c r="Q49" s="737">
        <v>6</v>
      </c>
      <c r="R49" s="738"/>
      <c r="S49" s="741"/>
      <c r="T49" s="742"/>
      <c r="U49" s="195"/>
      <c r="V49" s="20"/>
      <c r="W49" s="195"/>
      <c r="X49" s="196"/>
      <c r="Y49" s="192"/>
    </row>
    <row r="50" spans="1:25" ht="14.25" customHeight="1">
      <c r="A50" s="17"/>
      <c r="B50" s="775"/>
      <c r="C50" s="22" t="s">
        <v>110</v>
      </c>
      <c r="D50" s="21" t="s">
        <v>416</v>
      </c>
      <c r="E50" s="737">
        <v>4.1</v>
      </c>
      <c r="F50" s="738"/>
      <c r="G50" s="737">
        <v>4.2</v>
      </c>
      <c r="H50" s="738"/>
      <c r="I50" s="741"/>
      <c r="J50" s="742"/>
      <c r="K50" s="20"/>
      <c r="L50" s="775"/>
      <c r="M50" s="22" t="s">
        <v>110</v>
      </c>
      <c r="N50" s="21" t="s">
        <v>416</v>
      </c>
      <c r="O50" s="737">
        <v>4.5</v>
      </c>
      <c r="P50" s="738"/>
      <c r="Q50" s="737">
        <v>4.5</v>
      </c>
      <c r="R50" s="738"/>
      <c r="S50" s="741"/>
      <c r="T50" s="742"/>
      <c r="U50" s="195"/>
      <c r="V50" s="20"/>
      <c r="W50" s="195"/>
      <c r="X50" s="196"/>
      <c r="Y50" s="192"/>
    </row>
    <row r="51" spans="1:25" ht="14.25" customHeight="1">
      <c r="A51" s="17"/>
      <c r="B51" s="775"/>
      <c r="C51" s="22" t="s">
        <v>96</v>
      </c>
      <c r="D51" s="21" t="s">
        <v>417</v>
      </c>
      <c r="E51" s="737">
        <v>3.6</v>
      </c>
      <c r="F51" s="738"/>
      <c r="G51" s="737">
        <v>3.6</v>
      </c>
      <c r="H51" s="738"/>
      <c r="I51" s="741"/>
      <c r="J51" s="742"/>
      <c r="K51" s="20"/>
      <c r="L51" s="775"/>
      <c r="M51" s="22" t="s">
        <v>96</v>
      </c>
      <c r="N51" s="21" t="s">
        <v>417</v>
      </c>
      <c r="O51" s="737">
        <v>3.6</v>
      </c>
      <c r="P51" s="738"/>
      <c r="Q51" s="737">
        <v>3.4</v>
      </c>
      <c r="R51" s="738"/>
      <c r="S51" s="741"/>
      <c r="T51" s="742"/>
      <c r="U51" s="195"/>
      <c r="V51" s="20"/>
      <c r="W51" s="195"/>
      <c r="X51" s="196"/>
      <c r="Y51" s="192"/>
    </row>
    <row r="52" spans="1:25" ht="14.25" customHeight="1">
      <c r="A52" s="17"/>
      <c r="B52" s="775"/>
      <c r="C52" s="22" t="s">
        <v>97</v>
      </c>
      <c r="D52" s="21" t="s">
        <v>418</v>
      </c>
      <c r="E52" s="737">
        <v>4.7</v>
      </c>
      <c r="F52" s="738"/>
      <c r="G52" s="737">
        <v>4.7</v>
      </c>
      <c r="H52" s="738"/>
      <c r="I52" s="741"/>
      <c r="J52" s="742"/>
      <c r="K52" s="20"/>
      <c r="L52" s="775"/>
      <c r="M52" s="22" t="s">
        <v>97</v>
      </c>
      <c r="N52" s="21" t="s">
        <v>418</v>
      </c>
      <c r="O52" s="737">
        <v>4.5</v>
      </c>
      <c r="P52" s="738"/>
      <c r="Q52" s="737">
        <v>4.5</v>
      </c>
      <c r="R52" s="738"/>
      <c r="S52" s="741"/>
      <c r="T52" s="742"/>
      <c r="U52" s="195"/>
      <c r="V52" s="20"/>
      <c r="W52" s="195"/>
      <c r="X52" s="196"/>
      <c r="Y52" s="192"/>
    </row>
    <row r="53" spans="1:25" ht="14.25" customHeight="1">
      <c r="A53" s="17"/>
      <c r="B53" s="775"/>
      <c r="C53" s="22" t="s">
        <v>98</v>
      </c>
      <c r="D53" s="21" t="s">
        <v>419</v>
      </c>
      <c r="E53" s="737">
        <v>3.9</v>
      </c>
      <c r="F53" s="738"/>
      <c r="G53" s="737">
        <v>3.8</v>
      </c>
      <c r="H53" s="738"/>
      <c r="I53" s="741"/>
      <c r="J53" s="742"/>
      <c r="K53" s="20"/>
      <c r="L53" s="775"/>
      <c r="M53" s="22" t="s">
        <v>98</v>
      </c>
      <c r="N53" s="21" t="s">
        <v>419</v>
      </c>
      <c r="O53" s="737">
        <v>3.4</v>
      </c>
      <c r="P53" s="738"/>
      <c r="Q53" s="737">
        <v>3.3</v>
      </c>
      <c r="R53" s="738"/>
      <c r="S53" s="741"/>
      <c r="T53" s="742"/>
      <c r="U53" s="195"/>
      <c r="V53" s="20"/>
      <c r="W53" s="195"/>
      <c r="X53" s="196"/>
      <c r="Y53" s="192"/>
    </row>
    <row r="54" spans="1:25" ht="14.25" customHeight="1">
      <c r="A54" s="17"/>
      <c r="B54" s="775"/>
      <c r="C54" s="22" t="s">
        <v>99</v>
      </c>
      <c r="D54" s="21" t="s">
        <v>420</v>
      </c>
      <c r="E54" s="737">
        <v>4</v>
      </c>
      <c r="F54" s="738"/>
      <c r="G54" s="737">
        <v>3.9</v>
      </c>
      <c r="H54" s="738"/>
      <c r="I54" s="741"/>
      <c r="J54" s="742"/>
      <c r="K54" s="20"/>
      <c r="L54" s="775"/>
      <c r="M54" s="22" t="s">
        <v>99</v>
      </c>
      <c r="N54" s="21" t="s">
        <v>420</v>
      </c>
      <c r="O54" s="737">
        <v>4.3</v>
      </c>
      <c r="P54" s="738"/>
      <c r="Q54" s="737">
        <v>4.2</v>
      </c>
      <c r="R54" s="738"/>
      <c r="S54" s="741"/>
      <c r="T54" s="742"/>
      <c r="U54" s="195"/>
      <c r="V54" s="20"/>
      <c r="W54" s="195"/>
      <c r="X54" s="196"/>
      <c r="Y54" s="192"/>
    </row>
    <row r="55" spans="1:25" ht="14.25" customHeight="1">
      <c r="A55" s="17"/>
      <c r="B55" s="775"/>
      <c r="C55" s="22" t="s">
        <v>101</v>
      </c>
      <c r="D55" s="21" t="s">
        <v>421</v>
      </c>
      <c r="E55" s="737">
        <v>4.8</v>
      </c>
      <c r="F55" s="738"/>
      <c r="G55" s="737">
        <v>4.8</v>
      </c>
      <c r="H55" s="738"/>
      <c r="I55" s="741"/>
      <c r="J55" s="742"/>
      <c r="K55" s="20"/>
      <c r="L55" s="775"/>
      <c r="M55" s="22" t="s">
        <v>101</v>
      </c>
      <c r="N55" s="21" t="s">
        <v>421</v>
      </c>
      <c r="O55" s="737">
        <v>4.7</v>
      </c>
      <c r="P55" s="738"/>
      <c r="Q55" s="737">
        <v>4.8</v>
      </c>
      <c r="R55" s="738"/>
      <c r="S55" s="741"/>
      <c r="T55" s="742"/>
      <c r="U55" s="195"/>
      <c r="V55" s="20"/>
      <c r="W55" s="195"/>
      <c r="X55" s="196"/>
      <c r="Y55" s="192"/>
    </row>
    <row r="56" spans="1:25" ht="14.25" customHeight="1">
      <c r="A56" s="17"/>
      <c r="B56" s="775"/>
      <c r="C56" s="22" t="s">
        <v>102</v>
      </c>
      <c r="D56" s="21" t="s">
        <v>422</v>
      </c>
      <c r="E56" s="737">
        <v>5.5</v>
      </c>
      <c r="F56" s="738"/>
      <c r="G56" s="737">
        <v>5.5</v>
      </c>
      <c r="H56" s="738"/>
      <c r="I56" s="741"/>
      <c r="J56" s="742"/>
      <c r="K56" s="20"/>
      <c r="L56" s="775"/>
      <c r="M56" s="22" t="s">
        <v>102</v>
      </c>
      <c r="N56" s="21" t="s">
        <v>422</v>
      </c>
      <c r="O56" s="737">
        <v>4.8</v>
      </c>
      <c r="P56" s="738"/>
      <c r="Q56" s="737">
        <v>4.6</v>
      </c>
      <c r="R56" s="738"/>
      <c r="S56" s="741"/>
      <c r="T56" s="742"/>
      <c r="U56" s="195"/>
      <c r="V56" s="20"/>
      <c r="W56" s="195"/>
      <c r="X56" s="196"/>
      <c r="Y56" s="192"/>
    </row>
    <row r="57" spans="1:25" ht="14.25" customHeight="1">
      <c r="A57" s="17"/>
      <c r="B57" s="775"/>
      <c r="C57" s="22" t="s">
        <v>103</v>
      </c>
      <c r="D57" s="21" t="s">
        <v>423</v>
      </c>
      <c r="E57" s="737">
        <v>4.6</v>
      </c>
      <c r="F57" s="738"/>
      <c r="G57" s="737">
        <v>4.6</v>
      </c>
      <c r="H57" s="738"/>
      <c r="I57" s="741"/>
      <c r="J57" s="742"/>
      <c r="K57" s="20"/>
      <c r="L57" s="775"/>
      <c r="M57" s="22" t="s">
        <v>103</v>
      </c>
      <c r="N57" s="21" t="s">
        <v>423</v>
      </c>
      <c r="O57" s="737">
        <v>4.3</v>
      </c>
      <c r="P57" s="738"/>
      <c r="Q57" s="737">
        <v>4.5</v>
      </c>
      <c r="R57" s="738"/>
      <c r="S57" s="741"/>
      <c r="T57" s="742"/>
      <c r="U57" s="195"/>
      <c r="V57" s="20"/>
      <c r="W57" s="195"/>
      <c r="X57" s="196"/>
      <c r="Y57" s="192"/>
    </row>
    <row r="58" spans="1:25" ht="14.25" customHeight="1">
      <c r="A58" s="17"/>
      <c r="B58" s="775"/>
      <c r="C58" s="22" t="s">
        <v>91</v>
      </c>
      <c r="D58" s="21" t="s">
        <v>138</v>
      </c>
      <c r="E58" s="737">
        <v>2.7</v>
      </c>
      <c r="F58" s="738"/>
      <c r="G58" s="737">
        <v>2.8</v>
      </c>
      <c r="H58" s="738"/>
      <c r="I58" s="741"/>
      <c r="J58" s="742"/>
      <c r="K58" s="20"/>
      <c r="L58" s="775"/>
      <c r="M58" s="22" t="s">
        <v>91</v>
      </c>
      <c r="N58" s="21" t="s">
        <v>138</v>
      </c>
      <c r="O58" s="737">
        <v>3.4</v>
      </c>
      <c r="P58" s="738"/>
      <c r="Q58" s="737">
        <v>4.9</v>
      </c>
      <c r="R58" s="738"/>
      <c r="S58" s="741"/>
      <c r="T58" s="742"/>
      <c r="U58" s="195"/>
      <c r="V58" s="20"/>
      <c r="W58" s="195"/>
      <c r="X58" s="196"/>
      <c r="Y58" s="192"/>
    </row>
    <row r="59" spans="1:25" ht="14.25" customHeight="1">
      <c r="A59" s="17"/>
      <c r="B59" s="775"/>
      <c r="C59" s="12" t="s">
        <v>89</v>
      </c>
      <c r="D59" s="42" t="s">
        <v>189</v>
      </c>
      <c r="E59" s="726">
        <v>3.8</v>
      </c>
      <c r="F59" s="727"/>
      <c r="G59" s="726">
        <v>3.8</v>
      </c>
      <c r="H59" s="727"/>
      <c r="I59" s="728"/>
      <c r="J59" s="729"/>
      <c r="K59" s="20"/>
      <c r="L59" s="775"/>
      <c r="M59" s="12" t="s">
        <v>89</v>
      </c>
      <c r="N59" s="42" t="s">
        <v>189</v>
      </c>
      <c r="O59" s="726">
        <v>4</v>
      </c>
      <c r="P59" s="727"/>
      <c r="Q59" s="726">
        <v>4.1</v>
      </c>
      <c r="R59" s="727"/>
      <c r="S59" s="728"/>
      <c r="T59" s="729"/>
      <c r="U59" s="195"/>
      <c r="V59" s="20"/>
      <c r="W59" s="195"/>
      <c r="X59" s="196"/>
      <c r="Y59" s="192"/>
    </row>
    <row r="60" spans="2:20" s="254" customFormat="1" ht="12" customHeight="1">
      <c r="B60" s="253" t="s">
        <v>254</v>
      </c>
      <c r="C60" s="39"/>
      <c r="D60" s="39"/>
      <c r="E60" s="39"/>
      <c r="F60" s="39"/>
      <c r="G60" s="39"/>
      <c r="H60" s="39"/>
      <c r="I60" s="39"/>
      <c r="J60" s="39"/>
      <c r="K60" s="39"/>
      <c r="L60" s="253" t="s">
        <v>256</v>
      </c>
      <c r="M60" s="39"/>
      <c r="N60" s="39"/>
      <c r="O60" s="39"/>
      <c r="P60" s="39"/>
      <c r="Q60" s="39"/>
      <c r="R60" s="39"/>
      <c r="S60" s="39"/>
      <c r="T60" s="39"/>
    </row>
    <row r="61" spans="2:20" s="254" customFormat="1" ht="12" customHeight="1">
      <c r="B61" s="253" t="s">
        <v>255</v>
      </c>
      <c r="C61" s="39"/>
      <c r="D61" s="39"/>
      <c r="E61" s="39"/>
      <c r="F61" s="39"/>
      <c r="G61" s="39"/>
      <c r="H61" s="39"/>
      <c r="I61" s="39"/>
      <c r="J61" s="39"/>
      <c r="K61" s="39"/>
      <c r="L61" s="253" t="s">
        <v>255</v>
      </c>
      <c r="M61" s="39"/>
      <c r="N61" s="39"/>
      <c r="O61" s="39"/>
      <c r="P61" s="39"/>
      <c r="Q61" s="39"/>
      <c r="R61" s="39"/>
      <c r="S61" s="39"/>
      <c r="T61" s="39"/>
    </row>
    <row r="63" spans="2:5" ht="14.25">
      <c r="B63" s="715" t="s">
        <v>279</v>
      </c>
      <c r="C63" s="715"/>
      <c r="D63" s="715"/>
      <c r="E63" s="296"/>
    </row>
  </sheetData>
  <sheetProtection/>
  <mergeCells count="139">
    <mergeCell ref="B3:D5"/>
    <mergeCell ref="E3:J3"/>
    <mergeCell ref="L3:N5"/>
    <mergeCell ref="O3:T3"/>
    <mergeCell ref="E4:E5"/>
    <mergeCell ref="G4:G5"/>
    <mergeCell ref="I4:I5"/>
    <mergeCell ref="J4:J5"/>
    <mergeCell ref="K4:K5"/>
    <mergeCell ref="O4:O5"/>
    <mergeCell ref="Q4:Q5"/>
    <mergeCell ref="S4:S5"/>
    <mergeCell ref="T4:T5"/>
    <mergeCell ref="V4:V5"/>
    <mergeCell ref="X4:X5"/>
    <mergeCell ref="Y4:Y5"/>
    <mergeCell ref="B6:B23"/>
    <mergeCell ref="L6:L23"/>
    <mergeCell ref="B24:B41"/>
    <mergeCell ref="C24:D24"/>
    <mergeCell ref="L24:L41"/>
    <mergeCell ref="M24:N24"/>
    <mergeCell ref="C25:D25"/>
    <mergeCell ref="M25:N25"/>
    <mergeCell ref="I42:J42"/>
    <mergeCell ref="L42:L59"/>
    <mergeCell ref="E45:F45"/>
    <mergeCell ref="G45:H45"/>
    <mergeCell ref="I45:J45"/>
    <mergeCell ref="E47:F47"/>
    <mergeCell ref="G47:H47"/>
    <mergeCell ref="I47:J47"/>
    <mergeCell ref="E49:F49"/>
    <mergeCell ref="G49:H49"/>
    <mergeCell ref="M42:N42"/>
    <mergeCell ref="O42:P42"/>
    <mergeCell ref="Q42:R42"/>
    <mergeCell ref="S42:T42"/>
    <mergeCell ref="C43:D43"/>
    <mergeCell ref="E43:F43"/>
    <mergeCell ref="G43:H43"/>
    <mergeCell ref="I43:J43"/>
    <mergeCell ref="M43:N43"/>
    <mergeCell ref="O43:P43"/>
    <mergeCell ref="Q43:R43"/>
    <mergeCell ref="S43:T43"/>
    <mergeCell ref="E44:F44"/>
    <mergeCell ref="G44:H44"/>
    <mergeCell ref="I44:J44"/>
    <mergeCell ref="O44:P44"/>
    <mergeCell ref="Q44:R44"/>
    <mergeCell ref="S44:T44"/>
    <mergeCell ref="O45:P45"/>
    <mergeCell ref="Q45:R45"/>
    <mergeCell ref="S45:T45"/>
    <mergeCell ref="E46:F46"/>
    <mergeCell ref="G46:H46"/>
    <mergeCell ref="I46:J46"/>
    <mergeCell ref="O46:P46"/>
    <mergeCell ref="Q46:R46"/>
    <mergeCell ref="S46:T46"/>
    <mergeCell ref="O47:P47"/>
    <mergeCell ref="Q47:R47"/>
    <mergeCell ref="S47:T47"/>
    <mergeCell ref="E48:F48"/>
    <mergeCell ref="G48:H48"/>
    <mergeCell ref="I48:J48"/>
    <mergeCell ref="O48:P48"/>
    <mergeCell ref="Q48:R48"/>
    <mergeCell ref="S48:T48"/>
    <mergeCell ref="I49:J49"/>
    <mergeCell ref="O49:P49"/>
    <mergeCell ref="Q49:R49"/>
    <mergeCell ref="S49:T49"/>
    <mergeCell ref="E50:F50"/>
    <mergeCell ref="G50:H50"/>
    <mergeCell ref="I50:J50"/>
    <mergeCell ref="O50:P50"/>
    <mergeCell ref="Q50:R50"/>
    <mergeCell ref="S50:T50"/>
    <mergeCell ref="E51:F51"/>
    <mergeCell ref="G51:H51"/>
    <mergeCell ref="I51:J51"/>
    <mergeCell ref="O51:P51"/>
    <mergeCell ref="Q51:R51"/>
    <mergeCell ref="S51:T51"/>
    <mergeCell ref="E52:F52"/>
    <mergeCell ref="G52:H52"/>
    <mergeCell ref="I52:J52"/>
    <mergeCell ref="O52:P52"/>
    <mergeCell ref="Q52:R52"/>
    <mergeCell ref="S52:T52"/>
    <mergeCell ref="E53:F53"/>
    <mergeCell ref="G53:H53"/>
    <mergeCell ref="I53:J53"/>
    <mergeCell ref="O53:P53"/>
    <mergeCell ref="Q53:R53"/>
    <mergeCell ref="S53:T53"/>
    <mergeCell ref="E54:F54"/>
    <mergeCell ref="G54:H54"/>
    <mergeCell ref="I54:J54"/>
    <mergeCell ref="O54:P54"/>
    <mergeCell ref="Q54:R54"/>
    <mergeCell ref="S54:T54"/>
    <mergeCell ref="E55:F55"/>
    <mergeCell ref="G55:H55"/>
    <mergeCell ref="I55:J55"/>
    <mergeCell ref="O55:P55"/>
    <mergeCell ref="Q55:R55"/>
    <mergeCell ref="S55:T55"/>
    <mergeCell ref="E56:F56"/>
    <mergeCell ref="G56:H56"/>
    <mergeCell ref="I56:J56"/>
    <mergeCell ref="O56:P56"/>
    <mergeCell ref="Q56:R56"/>
    <mergeCell ref="S56:T56"/>
    <mergeCell ref="E57:F57"/>
    <mergeCell ref="G57:H57"/>
    <mergeCell ref="I57:J57"/>
    <mergeCell ref="O57:P57"/>
    <mergeCell ref="Q57:R57"/>
    <mergeCell ref="S57:T57"/>
    <mergeCell ref="S59:T59"/>
    <mergeCell ref="E58:F58"/>
    <mergeCell ref="G58:H58"/>
    <mergeCell ref="I58:J58"/>
    <mergeCell ref="O58:P58"/>
    <mergeCell ref="Q58:R58"/>
    <mergeCell ref="S58:T58"/>
    <mergeCell ref="B63:D63"/>
    <mergeCell ref="E59:F59"/>
    <mergeCell ref="G59:H59"/>
    <mergeCell ref="I59:J59"/>
    <mergeCell ref="O59:P59"/>
    <mergeCell ref="Q59:R59"/>
    <mergeCell ref="B42:B59"/>
    <mergeCell ref="C42:D42"/>
    <mergeCell ref="E42:F42"/>
    <mergeCell ref="G42:H42"/>
  </mergeCells>
  <hyperlinks>
    <hyperlink ref="B63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0" fitToWidth="0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Q40"/>
  <sheetViews>
    <sheetView showGridLines="0" zoomScalePageLayoutView="0" workbookViewId="0" topLeftCell="A1">
      <selection activeCell="K20" sqref="K20"/>
    </sheetView>
  </sheetViews>
  <sheetFormatPr defaultColWidth="10.625" defaultRowHeight="13.5"/>
  <cols>
    <col min="1" max="1" width="1.37890625" style="131" customWidth="1"/>
    <col min="2" max="2" width="11.25390625" style="154" customWidth="1"/>
    <col min="3" max="3" width="9.375" style="78" customWidth="1"/>
    <col min="4" max="5" width="5.00390625" style="78" customWidth="1"/>
    <col min="6" max="6" width="11.25390625" style="154" customWidth="1"/>
    <col min="7" max="7" width="9.375" style="78" customWidth="1"/>
    <col min="8" max="9" width="5.00390625" style="78" customWidth="1"/>
    <col min="10" max="12" width="10.625" style="131" customWidth="1"/>
    <col min="13" max="13" width="5.00390625" style="78" customWidth="1"/>
    <col min="14" max="14" width="13.75390625" style="154" customWidth="1"/>
    <col min="15" max="15" width="8.625" style="78" customWidth="1"/>
    <col min="16" max="16" width="7.50390625" style="78" customWidth="1"/>
    <col min="17" max="17" width="5.00390625" style="131" customWidth="1"/>
    <col min="18" max="18" width="2.125" style="131" customWidth="1"/>
    <col min="19" max="16384" width="10.625" style="131" customWidth="1"/>
  </cols>
  <sheetData>
    <row r="1" ht="14.25">
      <c r="B1" s="365" t="s">
        <v>746</v>
      </c>
    </row>
    <row r="2" spans="2:16" ht="17.25" customHeight="1">
      <c r="B2" s="800" t="s">
        <v>745</v>
      </c>
      <c r="C2" s="800"/>
      <c r="D2" s="800"/>
      <c r="E2" s="800"/>
      <c r="F2" s="800"/>
      <c r="G2" s="800"/>
      <c r="H2" s="800"/>
      <c r="I2" s="361"/>
      <c r="J2" s="706" t="s">
        <v>747</v>
      </c>
      <c r="K2" s="361"/>
      <c r="L2" s="361"/>
      <c r="M2" s="361"/>
      <c r="O2" s="132"/>
      <c r="P2" s="132"/>
    </row>
    <row r="3" spans="2:16" s="134" customFormat="1" ht="13.5" customHeight="1">
      <c r="B3" s="757" t="s">
        <v>0</v>
      </c>
      <c r="C3" s="803" t="s">
        <v>403</v>
      </c>
      <c r="D3" s="405"/>
      <c r="E3" s="400"/>
      <c r="F3" s="757" t="s">
        <v>0</v>
      </c>
      <c r="G3" s="803" t="s">
        <v>404</v>
      </c>
      <c r="H3" s="405"/>
      <c r="I3" s="402"/>
      <c r="J3" s="757" t="s">
        <v>0</v>
      </c>
      <c r="K3" s="803" t="s">
        <v>401</v>
      </c>
      <c r="L3" s="405"/>
      <c r="M3" s="402"/>
      <c r="N3" s="757" t="s">
        <v>0</v>
      </c>
      <c r="O3" s="803" t="s">
        <v>402</v>
      </c>
      <c r="P3" s="405"/>
    </row>
    <row r="4" spans="2:16" s="134" customFormat="1" ht="21.75" customHeight="1">
      <c r="B4" s="801"/>
      <c r="C4" s="804"/>
      <c r="D4" s="406" t="s">
        <v>213</v>
      </c>
      <c r="E4" s="401"/>
      <c r="F4" s="801"/>
      <c r="G4" s="804"/>
      <c r="H4" s="406" t="s">
        <v>213</v>
      </c>
      <c r="I4" s="402"/>
      <c r="J4" s="801"/>
      <c r="K4" s="804"/>
      <c r="L4" s="406" t="s">
        <v>213</v>
      </c>
      <c r="M4" s="402"/>
      <c r="N4" s="801"/>
      <c r="O4" s="804"/>
      <c r="P4" s="406" t="s">
        <v>213</v>
      </c>
    </row>
    <row r="5" spans="2:16" s="138" customFormat="1" ht="15" customHeight="1">
      <c r="B5" s="408" t="s">
        <v>245</v>
      </c>
      <c r="C5" s="139">
        <v>59643</v>
      </c>
      <c r="D5" s="140" t="s">
        <v>121</v>
      </c>
      <c r="E5" s="114"/>
      <c r="F5" s="408" t="s">
        <v>245</v>
      </c>
      <c r="G5" s="139">
        <v>1012310</v>
      </c>
      <c r="H5" s="140" t="s">
        <v>121</v>
      </c>
      <c r="I5" s="113"/>
      <c r="J5" s="408" t="s">
        <v>245</v>
      </c>
      <c r="K5" s="618">
        <v>16.6</v>
      </c>
      <c r="L5" s="140" t="s">
        <v>121</v>
      </c>
      <c r="M5" s="113"/>
      <c r="N5" s="408" t="s">
        <v>245</v>
      </c>
      <c r="O5" s="619">
        <v>16.4</v>
      </c>
      <c r="P5" s="140" t="s">
        <v>121</v>
      </c>
    </row>
    <row r="6" spans="2:16" s="138" customFormat="1" ht="6.75" customHeight="1">
      <c r="B6" s="409"/>
      <c r="C6" s="142"/>
      <c r="D6" s="143"/>
      <c r="E6" s="114"/>
      <c r="F6" s="409"/>
      <c r="G6" s="142"/>
      <c r="H6" s="143"/>
      <c r="I6" s="117"/>
      <c r="J6" s="409"/>
      <c r="K6" s="142"/>
      <c r="L6" s="143"/>
      <c r="M6" s="117"/>
      <c r="N6" s="409"/>
      <c r="O6" s="620"/>
      <c r="P6" s="143"/>
    </row>
    <row r="7" spans="2:16" s="138" customFormat="1" ht="15" customHeight="1">
      <c r="B7" s="407" t="s">
        <v>124</v>
      </c>
      <c r="C7" s="145">
        <v>7874</v>
      </c>
      <c r="D7" s="146">
        <v>1</v>
      </c>
      <c r="E7" s="114"/>
      <c r="F7" s="407" t="s">
        <v>124</v>
      </c>
      <c r="G7" s="145">
        <v>143605</v>
      </c>
      <c r="H7" s="146">
        <v>1</v>
      </c>
      <c r="I7" s="119"/>
      <c r="J7" s="407" t="s">
        <v>330</v>
      </c>
      <c r="K7" s="621">
        <v>22.8</v>
      </c>
      <c r="L7" s="146">
        <v>1</v>
      </c>
      <c r="M7" s="119"/>
      <c r="N7" s="407" t="s">
        <v>124</v>
      </c>
      <c r="O7" s="622">
        <v>22.3</v>
      </c>
      <c r="P7" s="146">
        <v>1</v>
      </c>
    </row>
    <row r="8" spans="2:16" s="138" customFormat="1" ht="15" customHeight="1">
      <c r="B8" s="407" t="s">
        <v>125</v>
      </c>
      <c r="C8" s="145">
        <v>5000</v>
      </c>
      <c r="D8" s="146">
        <v>2</v>
      </c>
      <c r="E8" s="114"/>
      <c r="F8" s="407" t="s">
        <v>125</v>
      </c>
      <c r="G8" s="145">
        <v>79363</v>
      </c>
      <c r="H8" s="146">
        <v>2</v>
      </c>
      <c r="I8" s="119"/>
      <c r="J8" s="407" t="s">
        <v>332</v>
      </c>
      <c r="K8" s="621">
        <v>22.1</v>
      </c>
      <c r="L8" s="146">
        <v>2</v>
      </c>
      <c r="M8" s="119"/>
      <c r="N8" s="407" t="s">
        <v>244</v>
      </c>
      <c r="O8" s="622">
        <v>21.3</v>
      </c>
      <c r="P8" s="146">
        <v>2</v>
      </c>
    </row>
    <row r="9" spans="2:17" ht="15" customHeight="1">
      <c r="B9" s="407" t="s">
        <v>127</v>
      </c>
      <c r="C9" s="145">
        <v>4401</v>
      </c>
      <c r="D9" s="146">
        <v>3</v>
      </c>
      <c r="E9" s="114"/>
      <c r="F9" s="407" t="s">
        <v>127</v>
      </c>
      <c r="G9" s="145">
        <v>75690</v>
      </c>
      <c r="H9" s="146">
        <v>3</v>
      </c>
      <c r="I9" s="119"/>
      <c r="J9" s="407" t="s">
        <v>124</v>
      </c>
      <c r="K9" s="621">
        <v>19.8</v>
      </c>
      <c r="L9" s="146">
        <v>3</v>
      </c>
      <c r="M9" s="119"/>
      <c r="N9" s="410" t="s">
        <v>128</v>
      </c>
      <c r="O9" s="623">
        <v>21.2</v>
      </c>
      <c r="P9" s="149">
        <v>3</v>
      </c>
      <c r="Q9" s="134"/>
    </row>
    <row r="10" spans="2:17" ht="15" customHeight="1">
      <c r="B10" s="407" t="s">
        <v>126</v>
      </c>
      <c r="C10" s="145">
        <v>3207</v>
      </c>
      <c r="D10" s="146">
        <v>4</v>
      </c>
      <c r="E10" s="114"/>
      <c r="F10" s="410" t="s">
        <v>128</v>
      </c>
      <c r="G10" s="148">
        <v>56485</v>
      </c>
      <c r="H10" s="149">
        <v>4</v>
      </c>
      <c r="I10" s="403"/>
      <c r="J10" s="407" t="s">
        <v>334</v>
      </c>
      <c r="K10" s="621">
        <v>19.7</v>
      </c>
      <c r="L10" s="146">
        <v>4</v>
      </c>
      <c r="M10" s="403"/>
      <c r="N10" s="407" t="s">
        <v>330</v>
      </c>
      <c r="O10" s="622">
        <v>20.6</v>
      </c>
      <c r="P10" s="146">
        <v>4</v>
      </c>
      <c r="Q10" s="134"/>
    </row>
    <row r="11" spans="2:17" ht="15" customHeight="1">
      <c r="B11" s="410" t="s">
        <v>128</v>
      </c>
      <c r="C11" s="148">
        <v>2921</v>
      </c>
      <c r="D11" s="149">
        <v>5</v>
      </c>
      <c r="E11" s="114"/>
      <c r="F11" s="407" t="s">
        <v>126</v>
      </c>
      <c r="G11" s="145">
        <v>54354</v>
      </c>
      <c r="H11" s="146">
        <v>5</v>
      </c>
      <c r="I11" s="119"/>
      <c r="J11" s="407" t="s">
        <v>127</v>
      </c>
      <c r="K11" s="621">
        <v>19.2</v>
      </c>
      <c r="L11" s="146">
        <v>5</v>
      </c>
      <c r="M11" s="119"/>
      <c r="N11" s="407" t="s">
        <v>406</v>
      </c>
      <c r="O11" s="622">
        <v>19.8</v>
      </c>
      <c r="P11" s="146">
        <v>5</v>
      </c>
      <c r="Q11" s="134"/>
    </row>
    <row r="12" spans="2:17" ht="15" customHeight="1">
      <c r="B12" s="407" t="s">
        <v>130</v>
      </c>
      <c r="C12" s="145">
        <v>2644</v>
      </c>
      <c r="D12" s="146">
        <v>6</v>
      </c>
      <c r="E12" s="114"/>
      <c r="F12" s="407" t="s">
        <v>133</v>
      </c>
      <c r="G12" s="145">
        <v>42327</v>
      </c>
      <c r="H12" s="146">
        <v>6</v>
      </c>
      <c r="I12" s="404"/>
      <c r="J12" s="407" t="s">
        <v>331</v>
      </c>
      <c r="K12" s="621">
        <v>18.7</v>
      </c>
      <c r="L12" s="146">
        <v>6</v>
      </c>
      <c r="M12" s="404"/>
      <c r="N12" s="407" t="s">
        <v>127</v>
      </c>
      <c r="O12" s="622">
        <v>18.7</v>
      </c>
      <c r="P12" s="146">
        <v>6</v>
      </c>
      <c r="Q12" s="134"/>
    </row>
    <row r="13" spans="2:17" ht="15" customHeight="1">
      <c r="B13" s="407" t="s">
        <v>129</v>
      </c>
      <c r="C13" s="145">
        <v>2501</v>
      </c>
      <c r="D13" s="146">
        <v>7</v>
      </c>
      <c r="E13" s="114"/>
      <c r="F13" s="407" t="s">
        <v>131</v>
      </c>
      <c r="G13" s="145">
        <v>40429</v>
      </c>
      <c r="H13" s="146">
        <v>7</v>
      </c>
      <c r="I13" s="119"/>
      <c r="J13" s="407" t="s">
        <v>406</v>
      </c>
      <c r="K13" s="621">
        <v>18</v>
      </c>
      <c r="L13" s="146">
        <v>7</v>
      </c>
      <c r="M13" s="119"/>
      <c r="N13" s="407" t="s">
        <v>332</v>
      </c>
      <c r="O13" s="622">
        <v>18.3</v>
      </c>
      <c r="P13" s="146">
        <v>7</v>
      </c>
      <c r="Q13" s="134"/>
    </row>
    <row r="14" spans="2:17" ht="15" customHeight="1">
      <c r="B14" s="407" t="s">
        <v>131</v>
      </c>
      <c r="C14" s="145">
        <v>2492</v>
      </c>
      <c r="D14" s="146">
        <v>8</v>
      </c>
      <c r="E14" s="114"/>
      <c r="F14" s="407" t="s">
        <v>129</v>
      </c>
      <c r="G14" s="145">
        <v>39113</v>
      </c>
      <c r="H14" s="146">
        <v>8</v>
      </c>
      <c r="I14" s="119"/>
      <c r="J14" s="407" t="s">
        <v>333</v>
      </c>
      <c r="K14" s="621">
        <v>18</v>
      </c>
      <c r="L14" s="146">
        <v>8</v>
      </c>
      <c r="M14" s="119"/>
      <c r="N14" s="407" t="s">
        <v>133</v>
      </c>
      <c r="O14" s="622">
        <v>18.3</v>
      </c>
      <c r="P14" s="146">
        <v>8</v>
      </c>
      <c r="Q14" s="134"/>
    </row>
    <row r="15" spans="2:17" ht="15" customHeight="1">
      <c r="B15" s="407" t="s">
        <v>133</v>
      </c>
      <c r="C15" s="145">
        <v>2336</v>
      </c>
      <c r="D15" s="146">
        <v>9</v>
      </c>
      <c r="E15" s="114"/>
      <c r="F15" s="407" t="s">
        <v>130</v>
      </c>
      <c r="G15" s="145">
        <v>38561</v>
      </c>
      <c r="H15" s="146">
        <v>9</v>
      </c>
      <c r="I15" s="119"/>
      <c r="J15" s="410" t="s">
        <v>128</v>
      </c>
      <c r="K15" s="624">
        <v>17.9</v>
      </c>
      <c r="L15" s="149">
        <v>9</v>
      </c>
      <c r="M15" s="119"/>
      <c r="N15" s="407" t="s">
        <v>331</v>
      </c>
      <c r="O15" s="622">
        <v>18.1</v>
      </c>
      <c r="P15" s="146">
        <v>9</v>
      </c>
      <c r="Q15" s="134"/>
    </row>
    <row r="16" spans="2:17" ht="15" customHeight="1">
      <c r="B16" s="411" t="s">
        <v>132</v>
      </c>
      <c r="C16" s="151">
        <v>1585</v>
      </c>
      <c r="D16" s="152">
        <v>10</v>
      </c>
      <c r="E16" s="114"/>
      <c r="F16" s="411" t="s">
        <v>244</v>
      </c>
      <c r="G16" s="151">
        <v>28250</v>
      </c>
      <c r="H16" s="152">
        <v>10</v>
      </c>
      <c r="I16" s="119"/>
      <c r="J16" s="411" t="s">
        <v>329</v>
      </c>
      <c r="K16" s="625">
        <v>17.9</v>
      </c>
      <c r="L16" s="152">
        <v>10</v>
      </c>
      <c r="M16" s="119"/>
      <c r="N16" s="411" t="s">
        <v>126</v>
      </c>
      <c r="O16" s="626">
        <v>18</v>
      </c>
      <c r="P16" s="152">
        <v>10</v>
      </c>
      <c r="Q16" s="134"/>
    </row>
    <row r="17" spans="2:16" ht="14.25">
      <c r="B17" s="802" t="s">
        <v>253</v>
      </c>
      <c r="C17" s="802"/>
      <c r="D17" s="802"/>
      <c r="E17" s="802"/>
      <c r="F17" s="802"/>
      <c r="G17" s="802"/>
      <c r="H17" s="802"/>
      <c r="I17" s="362"/>
      <c r="J17" s="802" t="s">
        <v>253</v>
      </c>
      <c r="K17" s="802"/>
      <c r="L17" s="802"/>
      <c r="M17" s="802"/>
      <c r="N17" s="805"/>
      <c r="O17" s="805"/>
      <c r="P17" s="805"/>
    </row>
    <row r="18" spans="10:12" ht="7.5" customHeight="1">
      <c r="J18" s="78"/>
      <c r="K18" s="78"/>
      <c r="L18" s="78"/>
    </row>
    <row r="19" spans="2:12" ht="14.25">
      <c r="B19" s="715" t="s">
        <v>279</v>
      </c>
      <c r="C19" s="715"/>
      <c r="F19" s="296"/>
      <c r="L19" s="78"/>
    </row>
    <row r="20" spans="11:15" ht="14.25">
      <c r="K20" s="709"/>
      <c r="L20" s="78"/>
      <c r="O20" s="709"/>
    </row>
    <row r="21" spans="11:15" ht="14.25">
      <c r="K21" s="709"/>
      <c r="L21" s="78"/>
      <c r="O21" s="709"/>
    </row>
    <row r="22" spans="11:15" ht="14.25">
      <c r="K22" s="709"/>
      <c r="O22" s="709"/>
    </row>
    <row r="23" spans="11:15" ht="14.25">
      <c r="K23" s="709"/>
      <c r="O23" s="709"/>
    </row>
    <row r="24" spans="11:15" ht="14.25">
      <c r="K24" s="709"/>
      <c r="O24" s="709"/>
    </row>
    <row r="25" spans="11:15" ht="14.25">
      <c r="K25" s="709"/>
      <c r="O25" s="709"/>
    </row>
    <row r="26" spans="11:15" ht="14.25">
      <c r="K26" s="709"/>
      <c r="O26" s="709"/>
    </row>
    <row r="27" spans="11:15" ht="14.25">
      <c r="K27" s="709"/>
      <c r="O27" s="709"/>
    </row>
    <row r="28" spans="11:15" ht="14.25">
      <c r="K28" s="709"/>
      <c r="O28" s="709"/>
    </row>
    <row r="29" spans="11:15" ht="14.25">
      <c r="K29" s="709"/>
      <c r="O29" s="709"/>
    </row>
    <row r="30" spans="11:15" ht="14.25">
      <c r="K30" s="709"/>
      <c r="O30" s="709"/>
    </row>
    <row r="31" spans="11:15" ht="14.25">
      <c r="K31" s="709"/>
      <c r="O31" s="709"/>
    </row>
    <row r="32" ht="14.25">
      <c r="K32" s="709"/>
    </row>
    <row r="33" ht="14.25">
      <c r="K33" s="709"/>
    </row>
    <row r="34" ht="14.25">
      <c r="K34" s="709"/>
    </row>
    <row r="35" ht="14.25">
      <c r="K35" s="709"/>
    </row>
    <row r="36" ht="14.25">
      <c r="K36" s="709"/>
    </row>
    <row r="37" ht="14.25">
      <c r="K37" s="709"/>
    </row>
    <row r="38" ht="14.25">
      <c r="K38" s="709"/>
    </row>
    <row r="39" ht="14.25">
      <c r="K39" s="709"/>
    </row>
    <row r="40" ht="14.25">
      <c r="K40" s="709"/>
    </row>
  </sheetData>
  <sheetProtection/>
  <mergeCells count="12">
    <mergeCell ref="O3:O4"/>
    <mergeCell ref="N3:N4"/>
    <mergeCell ref="B19:C19"/>
    <mergeCell ref="J3:J4"/>
    <mergeCell ref="K3:K4"/>
    <mergeCell ref="J17:P17"/>
    <mergeCell ref="B2:H2"/>
    <mergeCell ref="B3:B4"/>
    <mergeCell ref="F3:F4"/>
    <mergeCell ref="B17:H17"/>
    <mergeCell ref="C3:C4"/>
    <mergeCell ref="G3:G4"/>
  </mergeCells>
  <hyperlinks>
    <hyperlink ref="B19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K27"/>
  <sheetViews>
    <sheetView zoomScalePageLayoutView="0" workbookViewId="0" topLeftCell="B1">
      <selection activeCell="K18" sqref="K18"/>
    </sheetView>
  </sheetViews>
  <sheetFormatPr defaultColWidth="9.00390625" defaultRowHeight="13.5"/>
  <cols>
    <col min="1" max="1" width="1.37890625" style="425" customWidth="1"/>
    <col min="2" max="2" width="35.375" style="425" customWidth="1"/>
    <col min="3" max="8" width="10.50390625" style="425" bestFit="1" customWidth="1"/>
    <col min="9" max="16384" width="9.00390625" style="425" customWidth="1"/>
  </cols>
  <sheetData>
    <row r="1" ht="14.25">
      <c r="B1" s="365" t="s">
        <v>687</v>
      </c>
    </row>
    <row r="3" spans="2:11" ht="14.25" thickBot="1">
      <c r="B3" s="522"/>
      <c r="C3" s="523"/>
      <c r="D3" s="524" t="s">
        <v>424</v>
      </c>
      <c r="E3" s="525"/>
      <c r="F3" s="526"/>
      <c r="G3" s="524" t="s">
        <v>451</v>
      </c>
      <c r="H3" s="527"/>
      <c r="I3" s="528"/>
      <c r="J3" s="806"/>
      <c r="K3" s="807"/>
    </row>
    <row r="4" spans="2:11" ht="13.5">
      <c r="B4" s="529" t="s">
        <v>248</v>
      </c>
      <c r="C4" s="530"/>
      <c r="D4" s="531"/>
      <c r="E4" s="532"/>
      <c r="F4" s="533"/>
      <c r="G4" s="534"/>
      <c r="H4" s="535"/>
      <c r="I4" s="536"/>
      <c r="J4" s="537" t="s">
        <v>425</v>
      </c>
      <c r="K4" s="538"/>
    </row>
    <row r="5" spans="2:11" ht="14.25" thickBot="1">
      <c r="B5" s="539"/>
      <c r="C5" s="540" t="s">
        <v>426</v>
      </c>
      <c r="D5" s="541" t="s">
        <v>427</v>
      </c>
      <c r="E5" s="542" t="s">
        <v>428</v>
      </c>
      <c r="F5" s="540" t="s">
        <v>426</v>
      </c>
      <c r="G5" s="541" t="s">
        <v>427</v>
      </c>
      <c r="H5" s="542" t="s">
        <v>428</v>
      </c>
      <c r="I5" s="540" t="s">
        <v>426</v>
      </c>
      <c r="J5" s="541" t="s">
        <v>429</v>
      </c>
      <c r="K5" s="541" t="s">
        <v>430</v>
      </c>
    </row>
    <row r="6" spans="2:11" ht="15.75" customHeight="1" thickTop="1">
      <c r="B6" s="543" t="s">
        <v>431</v>
      </c>
      <c r="C6" s="544">
        <v>2477963</v>
      </c>
      <c r="D6" s="545">
        <v>1367805</v>
      </c>
      <c r="E6" s="546">
        <v>1110158</v>
      </c>
      <c r="F6" s="544">
        <v>2575126</v>
      </c>
      <c r="G6" s="551">
        <v>1408209</v>
      </c>
      <c r="H6" s="552">
        <v>1166917</v>
      </c>
      <c r="I6" s="553">
        <v>3.9</v>
      </c>
      <c r="J6" s="554">
        <v>3</v>
      </c>
      <c r="K6" s="555">
        <v>5.1</v>
      </c>
    </row>
    <row r="7" spans="2:11" ht="15.75" customHeight="1">
      <c r="B7" s="547" t="s">
        <v>432</v>
      </c>
      <c r="C7" s="548">
        <v>6167</v>
      </c>
      <c r="D7" s="549">
        <v>3753</v>
      </c>
      <c r="E7" s="550">
        <v>2414</v>
      </c>
      <c r="F7" s="548">
        <v>6542</v>
      </c>
      <c r="G7" s="556">
        <v>4127</v>
      </c>
      <c r="H7" s="557">
        <v>2415</v>
      </c>
      <c r="I7" s="553">
        <v>6.1</v>
      </c>
      <c r="J7" s="558">
        <v>10</v>
      </c>
      <c r="K7" s="555">
        <v>0</v>
      </c>
    </row>
    <row r="8" spans="2:11" ht="15.75" customHeight="1">
      <c r="B8" s="547" t="s">
        <v>433</v>
      </c>
      <c r="C8" s="548">
        <v>518</v>
      </c>
      <c r="D8" s="549">
        <v>457</v>
      </c>
      <c r="E8" s="550">
        <v>61</v>
      </c>
      <c r="F8" s="548">
        <v>352</v>
      </c>
      <c r="G8" s="556">
        <v>313</v>
      </c>
      <c r="H8" s="557">
        <v>39</v>
      </c>
      <c r="I8" s="553">
        <v>-32</v>
      </c>
      <c r="J8" s="558">
        <v>-31.5</v>
      </c>
      <c r="K8" s="555">
        <v>-36.1</v>
      </c>
    </row>
    <row r="9" spans="2:11" ht="15.75" customHeight="1">
      <c r="B9" s="547" t="s">
        <v>434</v>
      </c>
      <c r="C9" s="548">
        <v>173814</v>
      </c>
      <c r="D9" s="549">
        <v>141150</v>
      </c>
      <c r="E9" s="550">
        <v>32664</v>
      </c>
      <c r="F9" s="548">
        <v>170839</v>
      </c>
      <c r="G9" s="556">
        <v>138061</v>
      </c>
      <c r="H9" s="557">
        <v>32778</v>
      </c>
      <c r="I9" s="553">
        <v>-1.7</v>
      </c>
      <c r="J9" s="558">
        <v>-2.2</v>
      </c>
      <c r="K9" s="555">
        <v>0.3</v>
      </c>
    </row>
    <row r="10" spans="2:11" ht="15.75" customHeight="1">
      <c r="B10" s="547" t="s">
        <v>435</v>
      </c>
      <c r="C10" s="548">
        <v>485672</v>
      </c>
      <c r="D10" s="549">
        <v>332969</v>
      </c>
      <c r="E10" s="550">
        <v>152703</v>
      </c>
      <c r="F10" s="548">
        <v>477329</v>
      </c>
      <c r="G10" s="556">
        <v>332054</v>
      </c>
      <c r="H10" s="557">
        <v>145275</v>
      </c>
      <c r="I10" s="553">
        <v>-1.7</v>
      </c>
      <c r="J10" s="558">
        <v>-0.3</v>
      </c>
      <c r="K10" s="555">
        <v>-4.9</v>
      </c>
    </row>
    <row r="11" spans="2:11" ht="15.75" customHeight="1">
      <c r="B11" s="547" t="s">
        <v>436</v>
      </c>
      <c r="C11" s="548">
        <v>6336</v>
      </c>
      <c r="D11" s="549">
        <v>5249</v>
      </c>
      <c r="E11" s="550">
        <v>1087</v>
      </c>
      <c r="F11" s="548">
        <v>5058</v>
      </c>
      <c r="G11" s="556">
        <v>4387</v>
      </c>
      <c r="H11" s="557">
        <v>671</v>
      </c>
      <c r="I11" s="553">
        <v>-20.2</v>
      </c>
      <c r="J11" s="558">
        <v>-16.4</v>
      </c>
      <c r="K11" s="555">
        <v>-38.3</v>
      </c>
    </row>
    <row r="12" spans="2:11" ht="15.75" customHeight="1">
      <c r="B12" s="547" t="s">
        <v>437</v>
      </c>
      <c r="C12" s="548">
        <v>24514</v>
      </c>
      <c r="D12" s="549">
        <v>16296</v>
      </c>
      <c r="E12" s="550">
        <v>8218</v>
      </c>
      <c r="F12" s="548">
        <v>23118</v>
      </c>
      <c r="G12" s="556">
        <v>16229</v>
      </c>
      <c r="H12" s="557">
        <v>6889</v>
      </c>
      <c r="I12" s="553">
        <v>-5.7</v>
      </c>
      <c r="J12" s="558">
        <v>-0.4</v>
      </c>
      <c r="K12" s="555">
        <v>-16.2</v>
      </c>
    </row>
    <row r="13" spans="2:11" ht="15.75" customHeight="1">
      <c r="B13" s="547" t="s">
        <v>438</v>
      </c>
      <c r="C13" s="548">
        <v>195027</v>
      </c>
      <c r="D13" s="549">
        <v>149126</v>
      </c>
      <c r="E13" s="550">
        <v>45901</v>
      </c>
      <c r="F13" s="548">
        <v>194828</v>
      </c>
      <c r="G13" s="556">
        <v>146852</v>
      </c>
      <c r="H13" s="557">
        <v>47976</v>
      </c>
      <c r="I13" s="553">
        <v>-0.1</v>
      </c>
      <c r="J13" s="558">
        <v>-1.5</v>
      </c>
      <c r="K13" s="555">
        <v>4.5</v>
      </c>
    </row>
    <row r="14" spans="2:11" ht="15.75" customHeight="1">
      <c r="B14" s="547" t="s">
        <v>439</v>
      </c>
      <c r="C14" s="548">
        <v>521562</v>
      </c>
      <c r="D14" s="549">
        <v>251368</v>
      </c>
      <c r="E14" s="550">
        <v>270194</v>
      </c>
      <c r="F14" s="548">
        <v>542558</v>
      </c>
      <c r="G14" s="556">
        <v>265483</v>
      </c>
      <c r="H14" s="557">
        <v>277075</v>
      </c>
      <c r="I14" s="553">
        <v>4</v>
      </c>
      <c r="J14" s="558">
        <v>5.6</v>
      </c>
      <c r="K14" s="555">
        <v>2.5</v>
      </c>
    </row>
    <row r="15" spans="2:11" ht="15.75" customHeight="1">
      <c r="B15" s="547" t="s">
        <v>440</v>
      </c>
      <c r="C15" s="548">
        <v>56581</v>
      </c>
      <c r="D15" s="549">
        <v>22465</v>
      </c>
      <c r="E15" s="550">
        <v>34116</v>
      </c>
      <c r="F15" s="548">
        <v>51913</v>
      </c>
      <c r="G15" s="556">
        <v>20485</v>
      </c>
      <c r="H15" s="557">
        <v>31428</v>
      </c>
      <c r="I15" s="553">
        <v>-8.3</v>
      </c>
      <c r="J15" s="558">
        <v>-8.8</v>
      </c>
      <c r="K15" s="555">
        <v>-7.9</v>
      </c>
    </row>
    <row r="16" spans="2:11" ht="15.75" customHeight="1">
      <c r="B16" s="547" t="s">
        <v>441</v>
      </c>
      <c r="C16" s="548">
        <v>65826</v>
      </c>
      <c r="D16" s="549">
        <v>38641</v>
      </c>
      <c r="E16" s="550">
        <v>27185</v>
      </c>
      <c r="F16" s="548">
        <v>66655</v>
      </c>
      <c r="G16" s="556">
        <v>39336</v>
      </c>
      <c r="H16" s="557">
        <v>27319</v>
      </c>
      <c r="I16" s="553">
        <v>1.3</v>
      </c>
      <c r="J16" s="558">
        <v>1.8</v>
      </c>
      <c r="K16" s="555">
        <v>0.5</v>
      </c>
    </row>
    <row r="17" spans="2:11" ht="15.75" customHeight="1">
      <c r="B17" s="547" t="s">
        <v>442</v>
      </c>
      <c r="C17" s="548">
        <v>57134</v>
      </c>
      <c r="D17" s="549">
        <v>38011</v>
      </c>
      <c r="E17" s="550">
        <v>19123</v>
      </c>
      <c r="F17" s="548">
        <v>58890</v>
      </c>
      <c r="G17" s="556">
        <v>38824</v>
      </c>
      <c r="H17" s="557">
        <v>20066</v>
      </c>
      <c r="I17" s="553">
        <v>3.1</v>
      </c>
      <c r="J17" s="558">
        <v>2.1</v>
      </c>
      <c r="K17" s="555">
        <v>4.9</v>
      </c>
    </row>
    <row r="18" spans="2:11" ht="15.75" customHeight="1">
      <c r="B18" s="547" t="s">
        <v>443</v>
      </c>
      <c r="C18" s="548">
        <v>222927</v>
      </c>
      <c r="D18" s="549">
        <v>87665</v>
      </c>
      <c r="E18" s="550">
        <v>135262</v>
      </c>
      <c r="F18" s="548">
        <v>232457</v>
      </c>
      <c r="G18" s="556">
        <v>91967</v>
      </c>
      <c r="H18" s="557">
        <v>140490</v>
      </c>
      <c r="I18" s="553">
        <v>4.3</v>
      </c>
      <c r="J18" s="558">
        <v>4.9</v>
      </c>
      <c r="K18" s="555">
        <v>3.9</v>
      </c>
    </row>
    <row r="19" spans="2:11" ht="15.75" customHeight="1">
      <c r="B19" s="547" t="s">
        <v>444</v>
      </c>
      <c r="C19" s="548">
        <v>120890</v>
      </c>
      <c r="D19" s="549">
        <v>51037</v>
      </c>
      <c r="E19" s="550">
        <v>69853</v>
      </c>
      <c r="F19" s="548">
        <v>121273</v>
      </c>
      <c r="G19" s="556">
        <v>51074</v>
      </c>
      <c r="H19" s="557">
        <v>70199</v>
      </c>
      <c r="I19" s="553">
        <v>0.3</v>
      </c>
      <c r="J19" s="558">
        <v>0.1</v>
      </c>
      <c r="K19" s="555">
        <v>0.5</v>
      </c>
    </row>
    <row r="20" spans="2:11" ht="15.75" customHeight="1">
      <c r="B20" s="547" t="s">
        <v>445</v>
      </c>
      <c r="C20" s="548">
        <v>80741</v>
      </c>
      <c r="D20" s="549">
        <v>38804</v>
      </c>
      <c r="E20" s="550">
        <v>41937</v>
      </c>
      <c r="F20" s="548">
        <v>82830</v>
      </c>
      <c r="G20" s="556">
        <v>39148</v>
      </c>
      <c r="H20" s="557">
        <v>43682</v>
      </c>
      <c r="I20" s="553">
        <v>2.6</v>
      </c>
      <c r="J20" s="558">
        <v>0.9</v>
      </c>
      <c r="K20" s="555">
        <v>4.2</v>
      </c>
    </row>
    <row r="21" spans="2:11" ht="15.75" customHeight="1">
      <c r="B21" s="547" t="s">
        <v>446</v>
      </c>
      <c r="C21" s="548">
        <v>266263</v>
      </c>
      <c r="D21" s="549">
        <v>73297</v>
      </c>
      <c r="E21" s="550">
        <v>192966</v>
      </c>
      <c r="F21" s="548">
        <v>323018</v>
      </c>
      <c r="G21" s="556">
        <v>90619</v>
      </c>
      <c r="H21" s="557">
        <v>232399</v>
      </c>
      <c r="I21" s="553">
        <v>21.3</v>
      </c>
      <c r="J21" s="558">
        <v>23.6</v>
      </c>
      <c r="K21" s="555">
        <v>20.4</v>
      </c>
    </row>
    <row r="22" spans="2:11" ht="15.75" customHeight="1">
      <c r="B22" s="547" t="s">
        <v>447</v>
      </c>
      <c r="C22" s="548">
        <v>11472</v>
      </c>
      <c r="D22" s="549">
        <v>6335</v>
      </c>
      <c r="E22" s="550">
        <v>5137</v>
      </c>
      <c r="F22" s="548">
        <v>25301</v>
      </c>
      <c r="G22" s="556">
        <v>15467</v>
      </c>
      <c r="H22" s="557">
        <v>9834</v>
      </c>
      <c r="I22" s="553">
        <v>120.5</v>
      </c>
      <c r="J22" s="558">
        <v>144.2</v>
      </c>
      <c r="K22" s="555">
        <v>91.4</v>
      </c>
    </row>
    <row r="23" spans="2:11" ht="15.75" customHeight="1">
      <c r="B23" s="547" t="s">
        <v>448</v>
      </c>
      <c r="C23" s="548">
        <v>182519</v>
      </c>
      <c r="D23" s="549">
        <v>111182</v>
      </c>
      <c r="E23" s="550">
        <v>71337</v>
      </c>
      <c r="F23" s="548">
        <v>192165</v>
      </c>
      <c r="G23" s="556">
        <v>113783</v>
      </c>
      <c r="H23" s="557">
        <v>78382</v>
      </c>
      <c r="I23" s="553">
        <v>5.3</v>
      </c>
      <c r="J23" s="558">
        <v>2.3</v>
      </c>
      <c r="K23" s="555">
        <v>9.9</v>
      </c>
    </row>
    <row r="24" spans="2:11" ht="13.5">
      <c r="B24" s="430" t="s">
        <v>449</v>
      </c>
      <c r="C24" s="435"/>
      <c r="D24" s="436"/>
      <c r="E24" s="436"/>
      <c r="F24" s="436"/>
      <c r="G24" s="436"/>
      <c r="H24" s="436"/>
      <c r="I24" s="436"/>
      <c r="J24" s="436"/>
      <c r="K24" s="436"/>
    </row>
    <row r="25" spans="2:11" ht="13.5">
      <c r="B25" s="430" t="s">
        <v>450</v>
      </c>
      <c r="C25" s="435"/>
      <c r="D25" s="435"/>
      <c r="E25" s="435"/>
      <c r="F25" s="435"/>
      <c r="G25" s="435"/>
      <c r="H25" s="435"/>
      <c r="I25" s="435"/>
      <c r="J25" s="435"/>
      <c r="K25" s="435"/>
    </row>
    <row r="26" spans="2:11" ht="13.5">
      <c r="B26" s="435"/>
      <c r="C26" s="435"/>
      <c r="D26" s="435"/>
      <c r="E26" s="435"/>
      <c r="F26" s="435"/>
      <c r="G26" s="435"/>
      <c r="H26" s="435"/>
      <c r="I26" s="435"/>
      <c r="J26" s="435"/>
      <c r="K26" s="435"/>
    </row>
    <row r="27" spans="2:3" ht="13.5">
      <c r="B27" s="715" t="s">
        <v>279</v>
      </c>
      <c r="C27" s="715"/>
    </row>
  </sheetData>
  <sheetProtection/>
  <mergeCells count="2">
    <mergeCell ref="J3:K3"/>
    <mergeCell ref="B27:C27"/>
  </mergeCells>
  <hyperlinks>
    <hyperlink ref="B27" location="統計表一覧!A1" tooltip="統計表一覧に戻ります" display="[統計表一覧に戻る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2016-03-30T08:31:29Z</cp:lastPrinted>
  <dcterms:created xsi:type="dcterms:W3CDTF">1997-01-08T22:48:59Z</dcterms:created>
  <dcterms:modified xsi:type="dcterms:W3CDTF">2017-12-22T01:24:28Z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