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86" windowWidth="20505" windowHeight="4140" activeTab="0"/>
  </bookViews>
  <sheets>
    <sheet name="資料１－７・１－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<sst xmlns="http://schemas.openxmlformats.org/spreadsheetml/2006/main" count="49" uniqueCount="49">
  <si>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田</t>
  </si>
  <si>
    <t>畑</t>
  </si>
  <si>
    <t>普通畑</t>
  </si>
  <si>
    <t>樹園地</t>
  </si>
  <si>
    <t>牧草地</t>
  </si>
  <si>
    <t>計</t>
  </si>
  <si>
    <t>畑の種類別面積</t>
  </si>
  <si>
    <t>区分</t>
  </si>
  <si>
    <t>年次</t>
  </si>
  <si>
    <t>　　18年</t>
  </si>
  <si>
    <t>　　19年</t>
  </si>
  <si>
    <t>　　21年</t>
  </si>
  <si>
    <t>１－７　耕地面積の推移</t>
  </si>
  <si>
    <t>　　22年</t>
  </si>
  <si>
    <t>単位: ha</t>
  </si>
  <si>
    <t>単位:ha</t>
  </si>
  <si>
    <r>
      <t>年次</t>
    </r>
    <r>
      <rPr>
        <sz val="12"/>
        <rFont val="Arial"/>
        <family val="2"/>
      </rPr>
      <t xml:space="preserve"> </t>
    </r>
  </si>
  <si>
    <r>
      <t>住宅</t>
    </r>
    <r>
      <rPr>
        <sz val="12"/>
        <rFont val="Arial"/>
        <family val="2"/>
      </rPr>
      <t xml:space="preserve"> </t>
    </r>
  </si>
  <si>
    <r>
      <t xml:space="preserve">公的 </t>
    </r>
    <r>
      <rPr>
        <sz val="12"/>
        <rFont val="Arial"/>
        <family val="2"/>
      </rPr>
      <t xml:space="preserve"> </t>
    </r>
  </si>
  <si>
    <r>
      <t>鉱工業</t>
    </r>
    <r>
      <rPr>
        <sz val="12"/>
        <rFont val="Arial"/>
        <family val="2"/>
      </rPr>
      <t xml:space="preserve"> </t>
    </r>
  </si>
  <si>
    <r>
      <t>商業</t>
    </r>
    <r>
      <rPr>
        <sz val="12"/>
        <rFont val="Arial"/>
        <family val="2"/>
      </rPr>
      <t xml:space="preserve"> </t>
    </r>
  </si>
  <si>
    <r>
      <t>合計</t>
    </r>
    <r>
      <rPr>
        <sz val="12"/>
        <rFont val="Arial"/>
        <family val="2"/>
      </rPr>
      <t xml:space="preserve"> </t>
    </r>
  </si>
  <si>
    <r>
      <t>施設</t>
    </r>
    <r>
      <rPr>
        <sz val="12"/>
        <rFont val="Arial"/>
        <family val="2"/>
      </rPr>
      <t xml:space="preserve"> </t>
    </r>
  </si>
  <si>
    <r>
      <t>平成１８年</t>
    </r>
    <r>
      <rPr>
        <sz val="12"/>
        <rFont val="Arial"/>
        <family val="2"/>
      </rPr>
      <t xml:space="preserve"> </t>
    </r>
  </si>
  <si>
    <r>
      <t>平成１９年</t>
    </r>
    <r>
      <rPr>
        <sz val="12"/>
        <rFont val="Arial"/>
        <family val="2"/>
      </rPr>
      <t xml:space="preserve"> </t>
    </r>
  </si>
  <si>
    <r>
      <t>平成２０年</t>
    </r>
    <r>
      <rPr>
        <sz val="12"/>
        <rFont val="Arial"/>
        <family val="2"/>
      </rPr>
      <t xml:space="preserve"> </t>
    </r>
  </si>
  <si>
    <t>平成２１年</t>
  </si>
  <si>
    <t>平成２２年</t>
  </si>
  <si>
    <t>資料：農林水産省｢農地の移動と転用（農地の権利移動・借賃等調査）｣</t>
  </si>
  <si>
    <t>平成２３年</t>
  </si>
  <si>
    <t>　　25年</t>
  </si>
  <si>
    <t>平成２4年</t>
  </si>
  <si>
    <t>　注１）各年７月１５日現在の数値を示す。</t>
  </si>
  <si>
    <t>　　２）推計値のため、合計欄が数値の合計と合致しない箇所がある。</t>
  </si>
  <si>
    <t>　 ※１　その他業務：農林漁業施設・駐車場・資材置場</t>
  </si>
  <si>
    <t>　 ※２　その他：植林、農地改良等</t>
  </si>
  <si>
    <t>平成２６年</t>
  </si>
  <si>
    <t>　　28年</t>
  </si>
  <si>
    <t>　　20年</t>
  </si>
  <si>
    <t>　　23年</t>
  </si>
  <si>
    <t>　　24年</t>
  </si>
  <si>
    <t>　　26年</t>
  </si>
  <si>
    <t>　　27年</t>
  </si>
  <si>
    <t>29年</t>
  </si>
  <si>
    <t>１－８　用途別農地転用状況</t>
  </si>
  <si>
    <t>平成２５年</t>
  </si>
  <si>
    <t>平成２７年</t>
  </si>
  <si>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その他業務
　　　※１</t>
    </r>
  </si>
  <si>
    <r>
      <t>　　その他</t>
    </r>
    <r>
      <rPr>
        <sz val="12"/>
        <rFont val="Arial"/>
        <family val="2"/>
      </rPr>
      <t xml:space="preserve"> 
</t>
    </r>
    <r>
      <rPr>
        <sz val="12"/>
        <rFont val="ＭＳ Ｐゴシック"/>
        <family val="3"/>
      </rPr>
      <t>　　　※２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</si>
</sst>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1"/>
      <color rgb="FF00B0F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>
        <color rgb="FF000000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/>
      <top style="thin"/>
      <bottom style="dotted"/>
    </border>
    <border>
      <left style="medium">
        <color rgb="FF000000"/>
      </left>
      <right style="medium"/>
      <top>
        <color indexed="63"/>
      </top>
      <bottom style="thin"/>
    </border>
    <border>
      <left style="medium">
        <color rgb="FF000000"/>
      </left>
      <right style="medium"/>
      <top style="thin"/>
      <bottom>
        <color indexed="63"/>
      </bottom>
    </border>
    <border>
      <left style="medium">
        <color rgb="FF000000"/>
      </left>
      <right style="medium"/>
      <top style="dotted"/>
      <bottom style="thin"/>
    </border>
    <border>
      <left style="medium">
        <color rgb="FF000000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thin"/>
      <bottom>
        <color indexed="63"/>
      </bottom>
    </border>
    <border>
      <left style="medium"/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 style="thin"/>
      <top style="medium"/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>
        <color rgb="FF000000"/>
      </right>
      <top>
        <color indexed="63"/>
      </top>
      <bottom style="dotted"/>
    </border>
    <border>
      <left style="medium">
        <color rgb="FF000000"/>
      </left>
      <right style="medium"/>
      <top>
        <color indexed="63"/>
      </top>
      <bottom style="dotted"/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60" applyFont="1" applyAlignment="1">
      <alignment horizontal="center" vertical="center"/>
      <protection/>
    </xf>
    <xf numFmtId="0" fontId="7" fillId="0" borderId="18" xfId="60" applyFont="1" applyBorder="1" applyAlignment="1">
      <alignment horizontal="center" vertical="top" wrapText="1" readingOrder="1"/>
      <protection/>
    </xf>
    <xf numFmtId="0" fontId="7" fillId="0" borderId="19" xfId="60" applyFont="1" applyBorder="1" applyAlignment="1">
      <alignment horizontal="center" vertical="top" wrapText="1" readingOrder="1"/>
      <protection/>
    </xf>
    <xf numFmtId="0" fontId="46" fillId="0" borderId="0" xfId="60" applyFont="1">
      <alignment vertical="center"/>
      <protection/>
    </xf>
    <xf numFmtId="0" fontId="7" fillId="0" borderId="0" xfId="0" applyFont="1" applyAlignment="1">
      <alignment vertical="center"/>
    </xf>
    <xf numFmtId="177" fontId="7" fillId="0" borderId="20" xfId="60" applyNumberFormat="1" applyFont="1" applyBorder="1" applyAlignment="1">
      <alignment horizontal="center" vertical="top" wrapText="1" readingOrder="1"/>
      <protection/>
    </xf>
    <xf numFmtId="177" fontId="7" fillId="0" borderId="21" xfId="60" applyNumberFormat="1" applyFont="1" applyBorder="1" applyAlignment="1">
      <alignment horizontal="center" vertical="top" wrapText="1" readingOrder="1"/>
      <protection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179" fontId="7" fillId="0" borderId="18" xfId="60" applyNumberFormat="1" applyFont="1" applyBorder="1" applyAlignment="1">
      <alignment horizontal="center" vertical="top" wrapText="1" readingOrder="1"/>
      <protection/>
    </xf>
    <xf numFmtId="179" fontId="7" fillId="0" borderId="19" xfId="60" applyNumberFormat="1" applyFont="1" applyBorder="1" applyAlignment="1">
      <alignment horizontal="center" vertical="top" wrapText="1" readingOrder="1"/>
      <protection/>
    </xf>
    <xf numFmtId="177" fontId="7" fillId="0" borderId="24" xfId="60" applyNumberFormat="1" applyFont="1" applyBorder="1" applyAlignment="1">
      <alignment horizontal="center" vertical="top" wrapText="1" readingOrder="1"/>
      <protection/>
    </xf>
    <xf numFmtId="177" fontId="7" fillId="0" borderId="25" xfId="60" applyNumberFormat="1" applyFont="1" applyBorder="1" applyAlignment="1">
      <alignment horizontal="center" vertical="top" wrapText="1" readingOrder="1"/>
      <protection/>
    </xf>
    <xf numFmtId="179" fontId="7" fillId="0" borderId="26" xfId="60" applyNumberFormat="1" applyFont="1" applyBorder="1" applyAlignment="1">
      <alignment horizontal="center" vertical="top" wrapText="1" readingOrder="1"/>
      <protection/>
    </xf>
    <xf numFmtId="177" fontId="7" fillId="0" borderId="27" xfId="60" applyNumberFormat="1" applyFont="1" applyBorder="1" applyAlignment="1">
      <alignment horizontal="center" vertical="top" wrapText="1" readingOrder="1"/>
      <protection/>
    </xf>
    <xf numFmtId="179" fontId="7" fillId="0" borderId="28" xfId="60" applyNumberFormat="1" applyFont="1" applyBorder="1" applyAlignment="1">
      <alignment horizontal="center" vertical="top" wrapText="1" readingOrder="1"/>
      <protection/>
    </xf>
    <xf numFmtId="177" fontId="7" fillId="0" borderId="29" xfId="60" applyNumberFormat="1" applyFont="1" applyBorder="1" applyAlignment="1">
      <alignment horizontal="center" vertical="top" wrapText="1" readingOrder="1"/>
      <protection/>
    </xf>
    <xf numFmtId="179" fontId="7" fillId="0" borderId="30" xfId="60" applyNumberFormat="1" applyFont="1" applyBorder="1" applyAlignment="1">
      <alignment horizontal="center" vertical="top" wrapText="1" readingOrder="1"/>
      <protection/>
    </xf>
    <xf numFmtId="177" fontId="7" fillId="0" borderId="31" xfId="60" applyNumberFormat="1" applyFont="1" applyBorder="1" applyAlignment="1">
      <alignment horizontal="center" vertical="top" wrapText="1" readingOrder="1"/>
      <protection/>
    </xf>
    <xf numFmtId="179" fontId="7" fillId="0" borderId="32" xfId="60" applyNumberFormat="1" applyFont="1" applyBorder="1" applyAlignment="1">
      <alignment horizontal="right" vertical="top" wrapText="1" readingOrder="1"/>
      <protection/>
    </xf>
    <xf numFmtId="0" fontId="7" fillId="35" borderId="33" xfId="60" applyFont="1" applyFill="1" applyBorder="1" applyAlignment="1">
      <alignment vertical="top" wrapText="1" readingOrder="1"/>
      <protection/>
    </xf>
    <xf numFmtId="179" fontId="7" fillId="0" borderId="34" xfId="60" applyNumberFormat="1" applyFont="1" applyBorder="1" applyAlignment="1">
      <alignment horizontal="center" vertical="top" wrapText="1" readingOrder="1"/>
      <protection/>
    </xf>
    <xf numFmtId="177" fontId="7" fillId="0" borderId="35" xfId="60" applyNumberFormat="1" applyFont="1" applyBorder="1" applyAlignment="1">
      <alignment horizontal="center" vertical="top" wrapText="1" readingOrder="1"/>
      <protection/>
    </xf>
    <xf numFmtId="0" fontId="7" fillId="0" borderId="36" xfId="60" applyFont="1" applyBorder="1" applyAlignment="1">
      <alignment horizontal="center" vertical="top" wrapText="1" readingOrder="1"/>
      <protection/>
    </xf>
    <xf numFmtId="177" fontId="7" fillId="0" borderId="37" xfId="60" applyNumberFormat="1" applyFont="1" applyBorder="1" applyAlignment="1">
      <alignment horizontal="center" vertical="top" wrapText="1" readingOrder="1"/>
      <protection/>
    </xf>
    <xf numFmtId="179" fontId="7" fillId="0" borderId="36" xfId="60" applyNumberFormat="1" applyFont="1" applyBorder="1" applyAlignment="1">
      <alignment horizontal="center" vertical="top" wrapText="1" readingOrder="1"/>
      <protection/>
    </xf>
    <xf numFmtId="177" fontId="7" fillId="0" borderId="38" xfId="60" applyNumberFormat="1" applyFont="1" applyBorder="1" applyAlignment="1">
      <alignment horizontal="center" vertical="top" wrapText="1" readingOrder="1"/>
      <protection/>
    </xf>
    <xf numFmtId="176" fontId="7" fillId="0" borderId="39" xfId="60" applyNumberFormat="1" applyFont="1" applyBorder="1" applyAlignment="1">
      <alignment horizontal="right" vertical="top" wrapText="1" readingOrder="1"/>
      <protection/>
    </xf>
    <xf numFmtId="176" fontId="7" fillId="35" borderId="40" xfId="60" applyNumberFormat="1" applyFont="1" applyFill="1" applyBorder="1" applyAlignment="1">
      <alignment horizontal="right" vertical="top" wrapText="1" readingOrder="1"/>
      <protection/>
    </xf>
    <xf numFmtId="0" fontId="7" fillId="0" borderId="41" xfId="60" applyFont="1" applyBorder="1" applyAlignment="1">
      <alignment horizontal="right" vertical="top" wrapText="1" readingOrder="1"/>
      <protection/>
    </xf>
    <xf numFmtId="0" fontId="7" fillId="35" borderId="42" xfId="60" applyFont="1" applyFill="1" applyBorder="1" applyAlignment="1">
      <alignment horizontal="right" vertical="top" wrapText="1" readingOrder="1"/>
      <protection/>
    </xf>
    <xf numFmtId="0" fontId="7" fillId="35" borderId="42" xfId="60" applyFont="1" applyFill="1" applyBorder="1" applyAlignment="1">
      <alignment vertical="top" wrapText="1" readingOrder="1"/>
      <protection/>
    </xf>
    <xf numFmtId="179" fontId="7" fillId="0" borderId="41" xfId="60" applyNumberFormat="1" applyFont="1" applyBorder="1" applyAlignment="1">
      <alignment horizontal="right" vertical="top" wrapText="1" readingOrder="1"/>
      <protection/>
    </xf>
    <xf numFmtId="0" fontId="7" fillId="35" borderId="43" xfId="60" applyFont="1" applyFill="1" applyBorder="1" applyAlignment="1">
      <alignment vertical="top" wrapText="1" readingOrder="1"/>
      <protection/>
    </xf>
    <xf numFmtId="0" fontId="3" fillId="34" borderId="44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7" fillId="36" borderId="11" xfId="60" applyFont="1" applyFill="1" applyBorder="1" applyAlignment="1">
      <alignment horizontal="left" vertical="center" wrapText="1" readingOrder="1"/>
      <protection/>
    </xf>
    <xf numFmtId="0" fontId="7" fillId="36" borderId="47" xfId="60" applyFont="1" applyFill="1" applyBorder="1" applyAlignment="1">
      <alignment horizontal="left" vertical="center" wrapText="1" readingOrder="1"/>
      <protection/>
    </xf>
    <xf numFmtId="0" fontId="7" fillId="36" borderId="48" xfId="60" applyFont="1" applyFill="1" applyBorder="1" applyAlignment="1">
      <alignment horizontal="center" vertical="center" wrapText="1" readingOrder="1"/>
      <protection/>
    </xf>
    <xf numFmtId="0" fontId="7" fillId="36" borderId="49" xfId="60" applyFont="1" applyFill="1" applyBorder="1" applyAlignment="1">
      <alignment horizontal="center" vertical="center" wrapText="1" readingOrder="1"/>
      <protection/>
    </xf>
    <xf numFmtId="0" fontId="7" fillId="36" borderId="11" xfId="60" applyFont="1" applyFill="1" applyBorder="1" applyAlignment="1">
      <alignment horizontal="center" vertical="center" wrapText="1" readingOrder="1"/>
      <protection/>
    </xf>
    <xf numFmtId="0" fontId="7" fillId="36" borderId="47" xfId="60" applyFont="1" applyFill="1" applyBorder="1" applyAlignment="1">
      <alignment horizontal="center" vertical="center" wrapText="1" readingOrder="1"/>
      <protection/>
    </xf>
    <xf numFmtId="0" fontId="7" fillId="37" borderId="50" xfId="60" applyFont="1" applyFill="1" applyBorder="1" applyAlignment="1">
      <alignment horizontal="center" vertical="center" wrapText="1" readingOrder="1"/>
      <protection/>
    </xf>
    <xf numFmtId="0" fontId="7" fillId="37" borderId="51" xfId="60" applyFont="1" applyFill="1" applyBorder="1" applyAlignment="1">
      <alignment horizontal="center" vertical="center" wrapText="1" readingOrder="1"/>
      <protection/>
    </xf>
    <xf numFmtId="0" fontId="7" fillId="37" borderId="52" xfId="60" applyFont="1" applyFill="1" applyBorder="1" applyAlignment="1">
      <alignment horizontal="center" vertical="center" wrapText="1" readingOrder="1"/>
      <protection/>
    </xf>
    <xf numFmtId="0" fontId="7" fillId="37" borderId="53" xfId="60" applyFont="1" applyFill="1" applyBorder="1" applyAlignment="1">
      <alignment horizontal="center" vertical="center" wrapText="1" readingOrder="1"/>
      <protection/>
    </xf>
    <xf numFmtId="0" fontId="7" fillId="36" borderId="54" xfId="60" applyFont="1" applyFill="1" applyBorder="1" applyAlignment="1">
      <alignment horizontal="left" vertical="center" wrapText="1" readingOrder="1"/>
      <protection/>
    </xf>
    <xf numFmtId="0" fontId="7" fillId="36" borderId="55" xfId="60" applyFont="1" applyFill="1" applyBorder="1" applyAlignment="1">
      <alignment horizontal="left" vertical="center" wrapText="1" readingOrder="1"/>
      <protection/>
    </xf>
    <xf numFmtId="0" fontId="7" fillId="37" borderId="56" xfId="60" applyFont="1" applyFill="1" applyBorder="1" applyAlignment="1">
      <alignment horizontal="center" vertical="center" wrapText="1" readingOrder="1"/>
      <protection/>
    </xf>
    <xf numFmtId="0" fontId="7" fillId="37" borderId="57" xfId="60" applyFont="1" applyFill="1" applyBorder="1" applyAlignment="1">
      <alignment horizontal="center" vertical="center" wrapText="1" readingOrder="1"/>
      <protection/>
    </xf>
    <xf numFmtId="0" fontId="7" fillId="0" borderId="58" xfId="60" applyFont="1" applyBorder="1" applyAlignment="1">
      <alignment horizontal="left" vertical="center" wrapText="1" readingOrder="1"/>
      <protection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7" fillId="36" borderId="62" xfId="60" applyFont="1" applyFill="1" applyBorder="1" applyAlignment="1">
      <alignment horizontal="center" vertical="center" wrapText="1" readingOrder="1"/>
      <protection/>
    </xf>
    <xf numFmtId="0" fontId="7" fillId="36" borderId="63" xfId="60" applyFont="1" applyFill="1" applyBorder="1" applyAlignment="1">
      <alignment horizontal="center" vertical="center" wrapText="1" readingOrder="1"/>
      <protection/>
    </xf>
    <xf numFmtId="0" fontId="7" fillId="36" borderId="11" xfId="60" applyFont="1" applyFill="1" applyBorder="1" applyAlignment="1">
      <alignment horizontal="center" vertical="center" wrapText="1" readingOrder="1"/>
      <protection/>
    </xf>
    <xf numFmtId="0" fontId="7" fillId="36" borderId="47" xfId="60" applyFont="1" applyFill="1" applyBorder="1" applyAlignment="1">
      <alignment horizontal="center" vertical="center" wrapText="1" readingOrder="1"/>
      <protection/>
    </xf>
    <xf numFmtId="0" fontId="3" fillId="33" borderId="13" xfId="0" applyFont="1" applyFill="1" applyBorder="1" applyAlignment="1">
      <alignment horizontal="center" vertical="center"/>
    </xf>
    <xf numFmtId="3" fontId="3" fillId="0" borderId="4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0" borderId="65" xfId="60" applyFont="1" applyBorder="1" applyAlignment="1">
      <alignment horizontal="center" vertical="top" wrapText="1" readingOrder="1"/>
      <protection/>
    </xf>
    <xf numFmtId="0" fontId="7" fillId="0" borderId="66" xfId="60" applyFont="1" applyBorder="1" applyAlignment="1">
      <alignment horizontal="center" vertical="top" wrapText="1" readingOrder="1"/>
      <protection/>
    </xf>
    <xf numFmtId="0" fontId="7" fillId="0" borderId="67" xfId="60" applyFont="1" applyBorder="1" applyAlignment="1">
      <alignment horizontal="center" vertical="top" wrapText="1" readingOrder="1"/>
      <protection/>
    </xf>
    <xf numFmtId="176" fontId="7" fillId="0" borderId="68" xfId="60" applyNumberFormat="1" applyFont="1" applyBorder="1" applyAlignment="1">
      <alignment horizontal="right" vertical="top" wrapText="1" readingOrder="1"/>
      <protection/>
    </xf>
    <xf numFmtId="0" fontId="7" fillId="37" borderId="69" xfId="60" applyFont="1" applyFill="1" applyBorder="1" applyAlignment="1">
      <alignment horizontal="center" vertical="center" wrapText="1" readingOrder="1"/>
      <protection/>
    </xf>
    <xf numFmtId="177" fontId="7" fillId="0" borderId="45" xfId="60" applyNumberFormat="1" applyFont="1" applyBorder="1" applyAlignment="1">
      <alignment horizontal="center" vertical="top" wrapText="1" readingOrder="1"/>
      <protection/>
    </xf>
    <xf numFmtId="177" fontId="7" fillId="0" borderId="14" xfId="60" applyNumberFormat="1" applyFont="1" applyBorder="1" applyAlignment="1">
      <alignment horizontal="center" vertical="top" wrapText="1" readingOrder="1"/>
      <protection/>
    </xf>
    <xf numFmtId="177" fontId="7" fillId="0" borderId="70" xfId="60" applyNumberFormat="1" applyFont="1" applyBorder="1" applyAlignment="1">
      <alignment horizontal="center" vertical="top" wrapText="1" readingOrder="1"/>
      <protection/>
    </xf>
    <xf numFmtId="176" fontId="7" fillId="35" borderId="71" xfId="60" applyNumberFormat="1" applyFont="1" applyFill="1" applyBorder="1" applyAlignment="1">
      <alignment horizontal="right" vertical="top" wrapText="1" readingOrder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923925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600075"/>
          <a:ext cx="923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workbookViewId="0" topLeftCell="A1">
      <selection activeCell="L11" sqref="L11"/>
    </sheetView>
  </sheetViews>
  <sheetFormatPr defaultColWidth="9.00390625" defaultRowHeight="13.5"/>
  <cols>
    <col min="1" max="1" width="1.4921875" style="1" customWidth="1"/>
    <col min="2" max="8" width="12.25390625" style="1" customWidth="1"/>
    <col min="9" max="9" width="11.25390625" style="1" customWidth="1"/>
    <col min="10" max="16384" width="9.00390625" style="1" customWidth="1"/>
  </cols>
  <sheetData>
    <row r="2" spans="2:5" ht="18.75">
      <c r="B2" s="14" t="s">
        <v>12</v>
      </c>
      <c r="E2" s="56"/>
    </row>
    <row r="3" ht="14.25" thickBot="1">
      <c r="H3" s="15" t="s">
        <v>15</v>
      </c>
    </row>
    <row r="4" spans="2:8" ht="19.5" customHeight="1">
      <c r="B4" s="2" t="s">
        <v>7</v>
      </c>
      <c r="C4" s="52" t="s">
        <v>0</v>
      </c>
      <c r="D4" s="3" t="s">
        <v>1</v>
      </c>
      <c r="E4" s="72" t="s">
        <v>6</v>
      </c>
      <c r="F4" s="73"/>
      <c r="G4" s="74"/>
      <c r="H4" s="4" t="s">
        <v>5</v>
      </c>
    </row>
    <row r="5" spans="2:8" ht="19.5" customHeight="1" thickBot="1">
      <c r="B5" s="5" t="s">
        <v>8</v>
      </c>
      <c r="C5" s="53"/>
      <c r="D5" s="6"/>
      <c r="E5" s="7" t="s">
        <v>2</v>
      </c>
      <c r="F5" s="7" t="s">
        <v>3</v>
      </c>
      <c r="G5" s="8" t="s">
        <v>4</v>
      </c>
      <c r="H5" s="9"/>
    </row>
    <row r="6" spans="2:8" ht="25.5" customHeight="1">
      <c r="B6" s="55" t="s">
        <v>9</v>
      </c>
      <c r="C6" s="54">
        <v>46600</v>
      </c>
      <c r="D6" s="10">
        <v>37600</v>
      </c>
      <c r="E6" s="10">
        <v>33600</v>
      </c>
      <c r="F6" s="10">
        <v>3920</v>
      </c>
      <c r="G6" s="25">
        <v>104</v>
      </c>
      <c r="H6" s="26">
        <f>C6+D6</f>
        <v>84200</v>
      </c>
    </row>
    <row r="7" spans="2:8" ht="25.5" customHeight="1">
      <c r="B7" s="55" t="s">
        <v>10</v>
      </c>
      <c r="C7" s="54">
        <v>46000</v>
      </c>
      <c r="D7" s="10">
        <v>37000</v>
      </c>
      <c r="E7" s="10">
        <v>33000</v>
      </c>
      <c r="F7" s="10">
        <v>3860</v>
      </c>
      <c r="G7" s="25">
        <v>97</v>
      </c>
      <c r="H7" s="26">
        <f>C7+D7</f>
        <v>83000</v>
      </c>
    </row>
    <row r="8" spans="2:8" ht="25.5" customHeight="1">
      <c r="B8" s="55" t="s">
        <v>38</v>
      </c>
      <c r="C8" s="54">
        <v>45000</v>
      </c>
      <c r="D8" s="10">
        <v>36400</v>
      </c>
      <c r="E8" s="10">
        <v>32600</v>
      </c>
      <c r="F8" s="10">
        <v>3720</v>
      </c>
      <c r="G8" s="25">
        <v>80</v>
      </c>
      <c r="H8" s="26">
        <f>C8+D8</f>
        <v>81400</v>
      </c>
    </row>
    <row r="9" spans="2:8" ht="25.5" customHeight="1">
      <c r="B9" s="55" t="s">
        <v>11</v>
      </c>
      <c r="C9" s="54">
        <v>44400</v>
      </c>
      <c r="D9" s="10">
        <v>36100</v>
      </c>
      <c r="E9" s="10">
        <v>32400</v>
      </c>
      <c r="F9" s="10">
        <v>3630</v>
      </c>
      <c r="G9" s="25">
        <v>80</v>
      </c>
      <c r="H9" s="26">
        <v>80500</v>
      </c>
    </row>
    <row r="10" spans="2:8" ht="25.5" customHeight="1">
      <c r="B10" s="55" t="s">
        <v>13</v>
      </c>
      <c r="C10" s="54">
        <v>44100</v>
      </c>
      <c r="D10" s="10">
        <v>35700</v>
      </c>
      <c r="E10" s="10">
        <v>32100</v>
      </c>
      <c r="F10" s="10">
        <v>3490</v>
      </c>
      <c r="G10" s="25">
        <v>79</v>
      </c>
      <c r="H10" s="26">
        <f>C10+D10</f>
        <v>79800</v>
      </c>
    </row>
    <row r="11" spans="2:8" ht="25.5" customHeight="1">
      <c r="B11" s="55" t="s">
        <v>39</v>
      </c>
      <c r="C11" s="54">
        <v>43700</v>
      </c>
      <c r="D11" s="10">
        <v>35200</v>
      </c>
      <c r="E11" s="10">
        <v>31800</v>
      </c>
      <c r="F11" s="10">
        <v>3410</v>
      </c>
      <c r="G11" s="25">
        <v>79</v>
      </c>
      <c r="H11" s="26">
        <v>79000</v>
      </c>
    </row>
    <row r="12" spans="2:8" ht="25.5" customHeight="1">
      <c r="B12" s="55" t="s">
        <v>40</v>
      </c>
      <c r="C12" s="54">
        <v>43200</v>
      </c>
      <c r="D12" s="10">
        <v>35100</v>
      </c>
      <c r="E12" s="10">
        <v>31600</v>
      </c>
      <c r="F12" s="10">
        <v>3350</v>
      </c>
      <c r="G12" s="25">
        <v>69</v>
      </c>
      <c r="H12" s="26">
        <v>78300</v>
      </c>
    </row>
    <row r="13" spans="2:8" ht="25.5" customHeight="1">
      <c r="B13" s="55" t="s">
        <v>30</v>
      </c>
      <c r="C13" s="54">
        <v>42900</v>
      </c>
      <c r="D13" s="10">
        <v>34800</v>
      </c>
      <c r="E13" s="10">
        <v>31500</v>
      </c>
      <c r="F13" s="10">
        <v>3230</v>
      </c>
      <c r="G13" s="25">
        <v>69</v>
      </c>
      <c r="H13" s="26">
        <v>77700</v>
      </c>
    </row>
    <row r="14" spans="2:8" ht="25.5" customHeight="1">
      <c r="B14" s="55" t="s">
        <v>41</v>
      </c>
      <c r="C14" s="54">
        <v>42600</v>
      </c>
      <c r="D14" s="10">
        <v>34400</v>
      </c>
      <c r="E14" s="10">
        <v>31100</v>
      </c>
      <c r="F14" s="10">
        <v>3150</v>
      </c>
      <c r="G14" s="25">
        <v>68</v>
      </c>
      <c r="H14" s="26">
        <v>77000</v>
      </c>
    </row>
    <row r="15" spans="2:8" ht="25.5" customHeight="1">
      <c r="B15" s="55" t="s">
        <v>42</v>
      </c>
      <c r="C15" s="54">
        <v>42300</v>
      </c>
      <c r="D15" s="10">
        <v>34000</v>
      </c>
      <c r="E15" s="10">
        <v>30800</v>
      </c>
      <c r="F15" s="10">
        <v>3120</v>
      </c>
      <c r="G15" s="25">
        <v>68</v>
      </c>
      <c r="H15" s="26">
        <v>76300</v>
      </c>
    </row>
    <row r="16" spans="2:8" ht="25.5" customHeight="1">
      <c r="B16" s="55" t="s">
        <v>37</v>
      </c>
      <c r="C16" s="54">
        <v>42000</v>
      </c>
      <c r="D16" s="10">
        <v>33800</v>
      </c>
      <c r="E16" s="10">
        <v>30600</v>
      </c>
      <c r="F16" s="10">
        <v>3090</v>
      </c>
      <c r="G16" s="25">
        <v>68</v>
      </c>
      <c r="H16" s="26">
        <v>75800</v>
      </c>
    </row>
    <row r="17" spans="2:8" ht="25.5" customHeight="1" thickBot="1">
      <c r="B17" s="79" t="s">
        <v>43</v>
      </c>
      <c r="C17" s="80">
        <v>41600</v>
      </c>
      <c r="D17" s="81">
        <v>33500</v>
      </c>
      <c r="E17" s="81">
        <v>30400</v>
      </c>
      <c r="F17" s="81">
        <v>3030</v>
      </c>
      <c r="G17" s="82">
        <v>68</v>
      </c>
      <c r="H17" s="83">
        <v>75200</v>
      </c>
    </row>
    <row r="18" ht="19.5" customHeight="1">
      <c r="B18" s="13" t="s">
        <v>32</v>
      </c>
    </row>
    <row r="19" ht="19.5" customHeight="1">
      <c r="B19" s="13" t="s">
        <v>33</v>
      </c>
    </row>
    <row r="20" ht="19.5" customHeight="1"/>
    <row r="21" ht="24" customHeight="1">
      <c r="B21" s="13"/>
    </row>
    <row r="22" ht="36.75" customHeight="1"/>
    <row r="23" spans="2:9" ht="19.5" customHeight="1">
      <c r="B23" s="17" t="s">
        <v>44</v>
      </c>
      <c r="C23" s="11"/>
      <c r="D23" s="11"/>
      <c r="E23" s="84"/>
      <c r="F23" s="16"/>
      <c r="G23" s="16"/>
      <c r="H23" s="16"/>
      <c r="I23" s="16"/>
    </row>
    <row r="24" spans="2:9" ht="14.25" customHeight="1" thickBot="1">
      <c r="B24" s="16"/>
      <c r="C24" s="16"/>
      <c r="D24" s="16"/>
      <c r="E24" s="16"/>
      <c r="F24" s="16"/>
      <c r="G24" s="16"/>
      <c r="H24" s="16"/>
      <c r="I24" s="18" t="s">
        <v>14</v>
      </c>
    </row>
    <row r="25" spans="2:9" ht="14.25" customHeight="1">
      <c r="B25" s="63" t="s">
        <v>16</v>
      </c>
      <c r="C25" s="75" t="s">
        <v>17</v>
      </c>
      <c r="D25" s="61" t="s">
        <v>18</v>
      </c>
      <c r="E25" s="77" t="s">
        <v>19</v>
      </c>
      <c r="F25" s="77" t="s">
        <v>20</v>
      </c>
      <c r="G25" s="57" t="s">
        <v>47</v>
      </c>
      <c r="H25" s="67" t="s">
        <v>48</v>
      </c>
      <c r="I25" s="59" t="s">
        <v>21</v>
      </c>
    </row>
    <row r="26" spans="2:9" s="12" customFormat="1" ht="15" thickBot="1">
      <c r="B26" s="64"/>
      <c r="C26" s="76"/>
      <c r="D26" s="62" t="s">
        <v>22</v>
      </c>
      <c r="E26" s="78"/>
      <c r="F26" s="78"/>
      <c r="G26" s="58"/>
      <c r="H26" s="68"/>
      <c r="I26" s="60"/>
    </row>
    <row r="27" spans="2:9" s="12" customFormat="1" ht="17.25" customHeight="1">
      <c r="B27" s="70" t="s">
        <v>23</v>
      </c>
      <c r="C27" s="41">
        <v>376</v>
      </c>
      <c r="D27" s="19">
        <v>177</v>
      </c>
      <c r="E27" s="19">
        <v>24</v>
      </c>
      <c r="F27" s="19">
        <v>145</v>
      </c>
      <c r="G27" s="19">
        <v>321</v>
      </c>
      <c r="H27" s="20">
        <v>97</v>
      </c>
      <c r="I27" s="45">
        <v>1140</v>
      </c>
    </row>
    <row r="28" spans="2:9" s="12" customFormat="1" ht="18" customHeight="1">
      <c r="B28" s="66"/>
      <c r="C28" s="42">
        <v>0.33</v>
      </c>
      <c r="D28" s="23">
        <v>0.155</v>
      </c>
      <c r="E28" s="23">
        <v>0.021</v>
      </c>
      <c r="F28" s="23">
        <v>0.127</v>
      </c>
      <c r="G28" s="23">
        <v>0.282</v>
      </c>
      <c r="H28" s="24">
        <v>0.085</v>
      </c>
      <c r="I28" s="46"/>
    </row>
    <row r="29" spans="2:9" s="12" customFormat="1" ht="18" customHeight="1">
      <c r="B29" s="65" t="s">
        <v>24</v>
      </c>
      <c r="C29" s="41">
        <v>383</v>
      </c>
      <c r="D29" s="19">
        <v>54</v>
      </c>
      <c r="E29" s="19">
        <v>75</v>
      </c>
      <c r="F29" s="19">
        <v>100</v>
      </c>
      <c r="G29" s="19">
        <v>343</v>
      </c>
      <c r="H29" s="20">
        <v>117</v>
      </c>
      <c r="I29" s="45">
        <v>1072</v>
      </c>
    </row>
    <row r="30" spans="2:10" s="12" customFormat="1" ht="18" customHeight="1">
      <c r="B30" s="66"/>
      <c r="C30" s="42">
        <v>0.357</v>
      </c>
      <c r="D30" s="23">
        <v>0.05</v>
      </c>
      <c r="E30" s="23">
        <v>0.07</v>
      </c>
      <c r="F30" s="23">
        <v>0.093</v>
      </c>
      <c r="G30" s="23">
        <v>0.32</v>
      </c>
      <c r="H30" s="24">
        <v>0.11</v>
      </c>
      <c r="I30" s="46"/>
      <c r="J30" s="1"/>
    </row>
    <row r="31" spans="2:10" s="12" customFormat="1" ht="18" customHeight="1">
      <c r="B31" s="65" t="s">
        <v>25</v>
      </c>
      <c r="C31" s="41">
        <v>343</v>
      </c>
      <c r="D31" s="19">
        <v>72</v>
      </c>
      <c r="E31" s="19">
        <v>39</v>
      </c>
      <c r="F31" s="19">
        <v>61</v>
      </c>
      <c r="G31" s="19">
        <v>245</v>
      </c>
      <c r="H31" s="20">
        <v>92</v>
      </c>
      <c r="I31" s="47">
        <v>852</v>
      </c>
      <c r="J31" s="1"/>
    </row>
    <row r="32" spans="2:10" s="12" customFormat="1" ht="18" customHeight="1">
      <c r="B32" s="66"/>
      <c r="C32" s="42">
        <v>0.403</v>
      </c>
      <c r="D32" s="23">
        <v>0.085</v>
      </c>
      <c r="E32" s="23">
        <v>0.046</v>
      </c>
      <c r="F32" s="23">
        <v>0.072</v>
      </c>
      <c r="G32" s="23">
        <v>0.288</v>
      </c>
      <c r="H32" s="24">
        <v>0.108</v>
      </c>
      <c r="I32" s="48"/>
      <c r="J32" s="1"/>
    </row>
    <row r="33" spans="2:10" s="12" customFormat="1" ht="18" customHeight="1">
      <c r="B33" s="69" t="s">
        <v>26</v>
      </c>
      <c r="C33" s="41">
        <v>281</v>
      </c>
      <c r="D33" s="19">
        <v>42</v>
      </c>
      <c r="E33" s="19">
        <v>13</v>
      </c>
      <c r="F33" s="19">
        <v>63</v>
      </c>
      <c r="G33" s="19">
        <v>209</v>
      </c>
      <c r="H33" s="20">
        <v>76</v>
      </c>
      <c r="I33" s="47">
        <v>684</v>
      </c>
      <c r="J33" s="1"/>
    </row>
    <row r="34" spans="2:9" ht="18" customHeight="1">
      <c r="B34" s="66"/>
      <c r="C34" s="42">
        <v>0.411</v>
      </c>
      <c r="D34" s="23">
        <v>0.061</v>
      </c>
      <c r="E34" s="23">
        <v>0.019</v>
      </c>
      <c r="F34" s="23">
        <v>0.092</v>
      </c>
      <c r="G34" s="23">
        <v>0.306</v>
      </c>
      <c r="H34" s="24">
        <v>0.111</v>
      </c>
      <c r="I34" s="48"/>
    </row>
    <row r="35" spans="2:9" ht="18" customHeight="1">
      <c r="B35" s="65" t="s">
        <v>27</v>
      </c>
      <c r="C35" s="41">
        <v>308</v>
      </c>
      <c r="D35" s="19">
        <v>51</v>
      </c>
      <c r="E35" s="19">
        <v>15</v>
      </c>
      <c r="F35" s="19">
        <v>49</v>
      </c>
      <c r="G35" s="19">
        <v>194</v>
      </c>
      <c r="H35" s="20">
        <v>48</v>
      </c>
      <c r="I35" s="47">
        <v>665</v>
      </c>
    </row>
    <row r="36" spans="2:9" ht="18" customHeight="1">
      <c r="B36" s="66"/>
      <c r="C36" s="42">
        <v>0.463</v>
      </c>
      <c r="D36" s="23">
        <v>0.077</v>
      </c>
      <c r="E36" s="23">
        <v>0.023</v>
      </c>
      <c r="F36" s="23">
        <v>0.074</v>
      </c>
      <c r="G36" s="23">
        <v>0.292</v>
      </c>
      <c r="H36" s="24">
        <v>0.072</v>
      </c>
      <c r="I36" s="49"/>
    </row>
    <row r="37" spans="2:9" ht="18" customHeight="1">
      <c r="B37" s="65" t="s">
        <v>29</v>
      </c>
      <c r="C37" s="43">
        <v>346</v>
      </c>
      <c r="D37" s="27">
        <v>51.9</v>
      </c>
      <c r="E37" s="27">
        <v>47.9</v>
      </c>
      <c r="F37" s="27">
        <v>69.6</v>
      </c>
      <c r="G37" s="27">
        <v>171.7</v>
      </c>
      <c r="H37" s="28">
        <v>67.7</v>
      </c>
      <c r="I37" s="50">
        <f>SUM(C37:H37)</f>
        <v>754.8</v>
      </c>
    </row>
    <row r="38" spans="2:9" ht="18" customHeight="1">
      <c r="B38" s="69"/>
      <c r="C38" s="44">
        <v>0.458</v>
      </c>
      <c r="D38" s="29">
        <v>0.069</v>
      </c>
      <c r="E38" s="29">
        <v>0.063</v>
      </c>
      <c r="F38" s="29">
        <v>0.092</v>
      </c>
      <c r="G38" s="29">
        <v>0.228</v>
      </c>
      <c r="H38" s="30">
        <v>0.09</v>
      </c>
      <c r="I38" s="51"/>
    </row>
    <row r="39" spans="2:9" ht="18" customHeight="1">
      <c r="B39" s="65" t="s">
        <v>31</v>
      </c>
      <c r="C39" s="39">
        <v>316</v>
      </c>
      <c r="D39" s="31">
        <v>63</v>
      </c>
      <c r="E39" s="33">
        <v>85</v>
      </c>
      <c r="F39" s="31">
        <v>77</v>
      </c>
      <c r="G39" s="33">
        <v>181</v>
      </c>
      <c r="H39" s="35">
        <v>58</v>
      </c>
      <c r="I39" s="37">
        <f>SUM(C39:H39)</f>
        <v>780</v>
      </c>
    </row>
    <row r="40" spans="2:9" ht="18" customHeight="1">
      <c r="B40" s="66"/>
      <c r="C40" s="40">
        <v>0.405</v>
      </c>
      <c r="D40" s="32">
        <v>0.081</v>
      </c>
      <c r="E40" s="34">
        <v>0.109</v>
      </c>
      <c r="F40" s="32">
        <v>0.099</v>
      </c>
      <c r="G40" s="34">
        <v>0.232</v>
      </c>
      <c r="H40" s="36">
        <v>0.074</v>
      </c>
      <c r="I40" s="38"/>
    </row>
    <row r="41" spans="2:9" ht="18" customHeight="1">
      <c r="B41" s="65" t="s">
        <v>45</v>
      </c>
      <c r="C41" s="39">
        <v>348</v>
      </c>
      <c r="D41" s="31">
        <v>62</v>
      </c>
      <c r="E41" s="33">
        <v>21</v>
      </c>
      <c r="F41" s="31">
        <v>79</v>
      </c>
      <c r="G41" s="33">
        <v>187</v>
      </c>
      <c r="H41" s="35">
        <v>61</v>
      </c>
      <c r="I41" s="37">
        <v>757</v>
      </c>
    </row>
    <row r="42" spans="2:9" ht="18" customHeight="1">
      <c r="B42" s="66"/>
      <c r="C42" s="40">
        <v>0.46</v>
      </c>
      <c r="D42" s="32">
        <v>0.082</v>
      </c>
      <c r="E42" s="34">
        <v>0.028</v>
      </c>
      <c r="F42" s="32">
        <v>0.104</v>
      </c>
      <c r="G42" s="34">
        <v>0.247</v>
      </c>
      <c r="H42" s="36">
        <v>0.081</v>
      </c>
      <c r="I42" s="38"/>
    </row>
    <row r="43" spans="2:9" ht="18" customHeight="1">
      <c r="B43" s="65" t="s">
        <v>36</v>
      </c>
      <c r="C43" s="41">
        <v>325</v>
      </c>
      <c r="D43" s="19">
        <v>64</v>
      </c>
      <c r="E43" s="19">
        <v>44</v>
      </c>
      <c r="F43" s="19">
        <v>47</v>
      </c>
      <c r="G43" s="19">
        <v>207</v>
      </c>
      <c r="H43" s="20">
        <v>49</v>
      </c>
      <c r="I43" s="45">
        <f>SUM(C43:H43)</f>
        <v>736</v>
      </c>
    </row>
    <row r="44" spans="2:9" ht="18" customHeight="1">
      <c r="B44" s="66"/>
      <c r="C44" s="42">
        <v>0.442</v>
      </c>
      <c r="D44" s="23">
        <v>0.087</v>
      </c>
      <c r="E44" s="23">
        <v>0.06</v>
      </c>
      <c r="F44" s="23">
        <v>0.063</v>
      </c>
      <c r="G44" s="23">
        <v>0.281</v>
      </c>
      <c r="H44" s="24">
        <v>0.067</v>
      </c>
      <c r="I44" s="46"/>
    </row>
    <row r="45" spans="2:9" ht="18" customHeight="1">
      <c r="B45" s="69" t="s">
        <v>46</v>
      </c>
      <c r="C45" s="85">
        <v>347.2</v>
      </c>
      <c r="D45" s="86">
        <v>63.2</v>
      </c>
      <c r="E45" s="86">
        <v>20.2</v>
      </c>
      <c r="F45" s="86">
        <v>57</v>
      </c>
      <c r="G45" s="86">
        <v>235.2</v>
      </c>
      <c r="H45" s="87">
        <v>50.5</v>
      </c>
      <c r="I45" s="88">
        <f>SUM(C45:H45)</f>
        <v>773.3</v>
      </c>
    </row>
    <row r="46" spans="2:9" ht="15" thickBot="1">
      <c r="B46" s="89"/>
      <c r="C46" s="90">
        <f>C45/I45</f>
        <v>0.44898487003750165</v>
      </c>
      <c r="D46" s="91">
        <f>D45/I45</f>
        <v>0.08172766067502911</v>
      </c>
      <c r="E46" s="91">
        <f>E45/I45</f>
        <v>0.026121815595499805</v>
      </c>
      <c r="F46" s="91">
        <f>F45/I45</f>
        <v>0.07371007371007371</v>
      </c>
      <c r="G46" s="91">
        <f>G45/I45</f>
        <v>0.30415104099314627</v>
      </c>
      <c r="H46" s="92">
        <f>H45/I45</f>
        <v>0.06530453898874952</v>
      </c>
      <c r="I46" s="93"/>
    </row>
    <row r="47" spans="2:9" ht="20.25" customHeight="1">
      <c r="B47" s="71" t="s">
        <v>28</v>
      </c>
      <c r="C47" s="71"/>
      <c r="D47" s="71"/>
      <c r="E47" s="71"/>
      <c r="F47" s="71"/>
      <c r="G47" s="71"/>
      <c r="H47" s="71"/>
      <c r="I47" s="71"/>
    </row>
    <row r="48" spans="2:9" ht="20.25" customHeight="1">
      <c r="B48" s="21" t="s">
        <v>34</v>
      </c>
      <c r="C48" s="21"/>
      <c r="D48" s="21"/>
      <c r="E48" s="21"/>
      <c r="F48" s="21"/>
      <c r="G48" s="21"/>
      <c r="H48" s="21"/>
      <c r="I48" s="21"/>
    </row>
    <row r="49" spans="2:9" ht="20.25" customHeight="1">
      <c r="B49" s="22" t="s">
        <v>35</v>
      </c>
      <c r="C49" s="13"/>
      <c r="D49" s="13"/>
      <c r="E49" s="13"/>
      <c r="F49" s="13"/>
      <c r="G49" s="13"/>
      <c r="H49" s="13"/>
      <c r="I49" s="13"/>
    </row>
  </sheetData>
  <sheetProtection/>
  <mergeCells count="20">
    <mergeCell ref="B43:B44"/>
    <mergeCell ref="B45:B46"/>
    <mergeCell ref="B47:I47"/>
    <mergeCell ref="E4:G4"/>
    <mergeCell ref="C25:C26"/>
    <mergeCell ref="E25:E26"/>
    <mergeCell ref="F25:F26"/>
    <mergeCell ref="B37:B38"/>
    <mergeCell ref="B25:B26"/>
    <mergeCell ref="B35:B36"/>
    <mergeCell ref="H25:H26"/>
    <mergeCell ref="B33:B34"/>
    <mergeCell ref="B41:B42"/>
    <mergeCell ref="B27:B28"/>
    <mergeCell ref="B29:B30"/>
    <mergeCell ref="B31:B32"/>
    <mergeCell ref="B39:B40"/>
  </mergeCells>
  <printOptions/>
  <pageMargins left="0.7874015748031497" right="0.5905511811023623" top="0.984251968503937" bottom="0.984251968503937" header="0.5118110236220472" footer="0.5118110236220472"/>
  <pageSetup firstPageNumber="74" useFirstPageNumber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2017-06-16T02:14:34Z</cp:lastPrinted>
  <dcterms:created xsi:type="dcterms:W3CDTF">2008-06-19T09:00:44Z</dcterms:created>
  <dcterms:modified xsi:type="dcterms:W3CDTF">2018-09-18T06:14:27Z</dcterms:modified>
  <cp:category/>
  <cp:version/>
  <cp:contentType/>
  <cp:contentStatus/>
</cp:coreProperties>
</file>