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110" activeTab="0"/>
  </bookViews>
  <sheets>
    <sheet name="３－７" sheetId="1" r:id="rId1"/>
  </sheets>
  <definedNames>
    <definedName name="_xlnm.Print_Area" localSheetId="0">'３－７'!$A$1:$L$80</definedName>
    <definedName name="_xlnm.Print_Titles" localSheetId="0">'３－７'!$3:$7</definedName>
  </definedNames>
  <calcPr fullCalcOnLoad="1"/>
</workbook>
</file>

<file path=xl/sharedStrings.xml><?xml version="1.0" encoding="utf-8"?>
<sst xmlns="http://schemas.openxmlformats.org/spreadsheetml/2006/main" count="91" uniqueCount="87">
  <si>
    <t>市町村名</t>
  </si>
  <si>
    <t>森林</t>
  </si>
  <si>
    <t>自然公園</t>
  </si>
  <si>
    <t>県自然環境保全地域</t>
  </si>
  <si>
    <t>総数</t>
  </si>
  <si>
    <t>国有林</t>
  </si>
  <si>
    <t>民有林</t>
  </si>
  <si>
    <t>国立</t>
  </si>
  <si>
    <t>県立</t>
  </si>
  <si>
    <t>森林計画対象</t>
  </si>
  <si>
    <t>森林計画対象外</t>
  </si>
  <si>
    <t>特別地域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</si>
  <si>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</si>
  <si>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</si>
  <si>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</si>
  <si>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</si>
  <si>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</si>
  <si>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</si>
  <si>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</si>
  <si>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</si>
  <si>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</si>
  <si>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</si>
  <si>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</si>
  <si>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</si>
  <si>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</si>
  <si>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</si>
  <si>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</si>
  <si>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</si>
  <si>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</si>
  <si>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</si>
  <si>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</si>
  <si>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</si>
  <si>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</si>
  <si>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</si>
  <si>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</si>
  <si>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</si>
  <si>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</si>
  <si>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</si>
  <si>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</si>
  <si>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</si>
  <si>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</si>
  <si>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</si>
  <si>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</si>
  <si>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</si>
  <si>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</si>
  <si>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</si>
  <si>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</si>
  <si>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</si>
  <si>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</si>
  <si>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</si>
  <si>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</si>
  <si>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</si>
  <si>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</si>
  <si>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</si>
  <si>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</si>
  <si>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</si>
  <si>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</si>
  <si>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</si>
  <si>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</si>
  <si>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</si>
  <si>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</si>
  <si>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</si>
  <si>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</si>
  <si>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</si>
  <si>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</si>
  <si>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</si>
  <si>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</si>
  <si>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</si>
  <si>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</si>
  <si>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</si>
  <si>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</si>
  <si>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特別地区</t>
  </si>
  <si>
    <t>ふじみ野市</t>
  </si>
  <si>
    <t>ときがわ町</t>
  </si>
  <si>
    <t>２　森林地域関連事項</t>
  </si>
  <si>
    <t>資料：</t>
  </si>
  <si>
    <t>県計と各市町村の合計が一致しないところは、端数処理の関係による。</t>
  </si>
  <si>
    <t>単位：ha　</t>
  </si>
  <si>
    <t>　３－７　市町村別森林及び自然公園、県自然環境保全地域指定の状況</t>
  </si>
  <si>
    <t>注）</t>
  </si>
  <si>
    <t>白岡市</t>
  </si>
  <si>
    <t>さいたま市</t>
  </si>
  <si>
    <t>県　計</t>
  </si>
  <si>
    <t>国・民有林のうちの保安林</t>
  </si>
  <si>
    <t>「森林地域」は、森づくり課調べ（平成24年3月31日現在（但し、保安林面積は平成28年3月31日現在の数値））</t>
  </si>
  <si>
    <t>「自然公園地域」は、みどり自然課調べ（平成28年3月31日現在）</t>
  </si>
  <si>
    <t>「自然環境保全地域」は、みどり自然課調べ（平成28年3月31日現在）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</si>
</sst>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  <numFmt numFmtId="182" formatCode="#,##0_ "/>
    <numFmt numFmtId="183" formatCode="#,##0.0_ "/>
    <numFmt numFmtId="184" formatCode="\(#,##0\)_ ;[Red]\(\-#,##0\)\ "/>
    <numFmt numFmtId="185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182" fontId="3" fillId="0" borderId="10" xfId="0" applyNumberFormat="1" applyFont="1" applyBorder="1" applyAlignment="1">
      <alignment vertical="center"/>
    </xf>
    <xf numFmtId="182" fontId="3" fillId="0" borderId="11" xfId="0" applyNumberFormat="1" applyFont="1" applyBorder="1" applyAlignment="1">
      <alignment vertical="center"/>
    </xf>
    <xf numFmtId="0" fontId="3" fillId="0" borderId="12" xfId="0" applyNumberFormat="1" applyFont="1" applyBorder="1" applyAlignment="1">
      <alignment vertical="center"/>
    </xf>
    <xf numFmtId="182" fontId="3" fillId="0" borderId="13" xfId="0" applyNumberFormat="1" applyFont="1" applyBorder="1" applyAlignment="1">
      <alignment vertical="center"/>
    </xf>
    <xf numFmtId="182" fontId="3" fillId="0" borderId="14" xfId="0" applyNumberFormat="1" applyFont="1" applyBorder="1" applyAlignment="1">
      <alignment vertical="center"/>
    </xf>
    <xf numFmtId="0" fontId="3" fillId="0" borderId="15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vertical="center"/>
    </xf>
    <xf numFmtId="0" fontId="3" fillId="0" borderId="13" xfId="0" applyNumberFormat="1" applyFont="1" applyBorder="1" applyAlignment="1">
      <alignment vertical="center"/>
    </xf>
    <xf numFmtId="182" fontId="3" fillId="0" borderId="12" xfId="0" applyNumberFormat="1" applyFont="1" applyBorder="1" applyAlignment="1">
      <alignment vertical="center"/>
    </xf>
    <xf numFmtId="182" fontId="3" fillId="0" borderId="15" xfId="0" applyNumberFormat="1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38" fontId="3" fillId="0" borderId="17" xfId="48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38" fontId="3" fillId="0" borderId="19" xfId="48" applyFont="1" applyBorder="1" applyAlignment="1">
      <alignment vertical="center"/>
    </xf>
    <xf numFmtId="38" fontId="3" fillId="0" borderId="20" xfId="48" applyFont="1" applyBorder="1" applyAlignment="1">
      <alignment vertical="center"/>
    </xf>
    <xf numFmtId="38" fontId="3" fillId="0" borderId="20" xfId="48" applyFont="1" applyBorder="1" applyAlignment="1">
      <alignment/>
    </xf>
    <xf numFmtId="38" fontId="3" fillId="0" borderId="20" xfId="48" applyFont="1" applyBorder="1" applyAlignment="1">
      <alignment/>
    </xf>
    <xf numFmtId="38" fontId="3" fillId="0" borderId="21" xfId="48" applyFont="1" applyBorder="1" applyAlignment="1">
      <alignment vertical="center"/>
    </xf>
    <xf numFmtId="38" fontId="3" fillId="0" borderId="22" xfId="48" applyFont="1" applyBorder="1" applyAlignment="1">
      <alignment vertical="center"/>
    </xf>
    <xf numFmtId="182" fontId="3" fillId="0" borderId="23" xfId="0" applyNumberFormat="1" applyFont="1" applyBorder="1" applyAlignment="1">
      <alignment vertical="center"/>
    </xf>
    <xf numFmtId="182" fontId="3" fillId="0" borderId="20" xfId="0" applyNumberFormat="1" applyFont="1" applyBorder="1" applyAlignment="1">
      <alignment vertical="center"/>
    </xf>
    <xf numFmtId="182" fontId="3" fillId="0" borderId="16" xfId="0" applyNumberFormat="1" applyFont="1" applyBorder="1" applyAlignment="1">
      <alignment vertical="center"/>
    </xf>
    <xf numFmtId="0" fontId="3" fillId="0" borderId="23" xfId="0" applyNumberFormat="1" applyFont="1" applyBorder="1" applyAlignment="1">
      <alignment vertical="center"/>
    </xf>
    <xf numFmtId="0" fontId="3" fillId="0" borderId="16" xfId="0" applyNumberFormat="1" applyFont="1" applyBorder="1" applyAlignment="1">
      <alignment vertical="center"/>
    </xf>
    <xf numFmtId="182" fontId="3" fillId="0" borderId="24" xfId="0" applyNumberFormat="1" applyFont="1" applyBorder="1" applyAlignment="1">
      <alignment vertical="center"/>
    </xf>
    <xf numFmtId="182" fontId="3" fillId="0" borderId="22" xfId="0" applyNumberFormat="1" applyFont="1" applyBorder="1" applyAlignment="1">
      <alignment vertical="center"/>
    </xf>
    <xf numFmtId="182" fontId="3" fillId="0" borderId="17" xfId="0" applyNumberFormat="1" applyFont="1" applyBorder="1" applyAlignment="1">
      <alignment vertical="center"/>
    </xf>
    <xf numFmtId="0" fontId="3" fillId="0" borderId="24" xfId="0" applyNumberFormat="1" applyFont="1" applyBorder="1" applyAlignment="1">
      <alignment vertical="center"/>
    </xf>
    <xf numFmtId="0" fontId="3" fillId="0" borderId="17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38" fontId="3" fillId="0" borderId="25" xfId="48" applyFont="1" applyBorder="1" applyAlignment="1">
      <alignment vertical="center"/>
    </xf>
    <xf numFmtId="38" fontId="3" fillId="0" borderId="26" xfId="48" applyFont="1" applyBorder="1" applyAlignment="1">
      <alignment vertical="center"/>
    </xf>
    <xf numFmtId="0" fontId="0" fillId="33" borderId="27" xfId="0" applyFont="1" applyFill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34" borderId="28" xfId="0" applyFont="1" applyFill="1" applyBorder="1" applyAlignment="1">
      <alignment vertical="center"/>
    </xf>
    <xf numFmtId="0" fontId="0" fillId="34" borderId="29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34" borderId="30" xfId="0" applyFont="1" applyFill="1" applyBorder="1" applyAlignment="1">
      <alignment vertical="center"/>
    </xf>
    <xf numFmtId="0" fontId="0" fillId="34" borderId="31" xfId="0" applyFont="1" applyFill="1" applyBorder="1" applyAlignment="1">
      <alignment horizontal="center" vertical="center"/>
    </xf>
    <xf numFmtId="182" fontId="0" fillId="0" borderId="32" xfId="0" applyNumberFormat="1" applyFont="1" applyFill="1" applyBorder="1" applyAlignment="1">
      <alignment vertical="center"/>
    </xf>
    <xf numFmtId="182" fontId="0" fillId="0" borderId="33" xfId="0" applyNumberFormat="1" applyFont="1" applyFill="1" applyBorder="1" applyAlignment="1">
      <alignment vertical="center"/>
    </xf>
    <xf numFmtId="182" fontId="0" fillId="0" borderId="14" xfId="0" applyNumberFormat="1" applyFont="1" applyFill="1" applyBorder="1" applyAlignment="1">
      <alignment vertical="center"/>
    </xf>
    <xf numFmtId="0" fontId="3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0" fillId="35" borderId="34" xfId="0" applyFont="1" applyFill="1" applyBorder="1" applyAlignment="1">
      <alignment horizontal="distributed" vertical="center"/>
    </xf>
    <xf numFmtId="0" fontId="0" fillId="35" borderId="35" xfId="0" applyFont="1" applyFill="1" applyBorder="1" applyAlignment="1">
      <alignment/>
    </xf>
    <xf numFmtId="0" fontId="0" fillId="35" borderId="36" xfId="0" applyFont="1" applyFill="1" applyBorder="1" applyAlignment="1">
      <alignment/>
    </xf>
    <xf numFmtId="0" fontId="0" fillId="35" borderId="37" xfId="0" applyFont="1" applyFill="1" applyBorder="1" applyAlignment="1">
      <alignment horizontal="center" vertical="center" shrinkToFit="1"/>
    </xf>
    <xf numFmtId="0" fontId="0" fillId="35" borderId="38" xfId="0" applyFont="1" applyFill="1" applyBorder="1" applyAlignment="1">
      <alignment horizontal="center" vertical="center" shrinkToFit="1"/>
    </xf>
    <xf numFmtId="0" fontId="0" fillId="35" borderId="37" xfId="0" applyFont="1" applyFill="1" applyBorder="1" applyAlignment="1">
      <alignment horizontal="distributed" vertical="center"/>
    </xf>
    <xf numFmtId="0" fontId="0" fillId="35" borderId="38" xfId="0" applyFont="1" applyFill="1" applyBorder="1" applyAlignment="1">
      <alignment horizontal="distributed" vertical="center"/>
    </xf>
    <xf numFmtId="0" fontId="0" fillId="35" borderId="39" xfId="0" applyFont="1" applyFill="1" applyBorder="1" applyAlignment="1">
      <alignment horizontal="distributed" vertical="center"/>
    </xf>
    <xf numFmtId="0" fontId="0" fillId="35" borderId="23" xfId="0" applyFont="1" applyFill="1" applyBorder="1" applyAlignment="1">
      <alignment horizontal="distributed" vertical="center"/>
    </xf>
    <xf numFmtId="0" fontId="0" fillId="35" borderId="40" xfId="0" applyFont="1" applyFill="1" applyBorder="1" applyAlignment="1">
      <alignment horizontal="distributed" vertical="center"/>
    </xf>
    <xf numFmtId="0" fontId="0" fillId="35" borderId="41" xfId="0" applyFont="1" applyFill="1" applyBorder="1" applyAlignment="1">
      <alignment horizontal="distributed" vertical="center"/>
    </xf>
    <xf numFmtId="0" fontId="0" fillId="35" borderId="42" xfId="0" applyFont="1" applyFill="1" applyBorder="1" applyAlignment="1">
      <alignment horizontal="distributed" vertical="center"/>
    </xf>
    <xf numFmtId="0" fontId="0" fillId="35" borderId="43" xfId="0" applyFont="1" applyFill="1" applyBorder="1" applyAlignment="1">
      <alignment horizontal="distributed" vertical="center"/>
    </xf>
    <xf numFmtId="0" fontId="8" fillId="35" borderId="44" xfId="0" applyFont="1" applyFill="1" applyBorder="1" applyAlignment="1">
      <alignment horizontal="distributed" vertical="center"/>
    </xf>
    <xf numFmtId="0" fontId="0" fillId="35" borderId="45" xfId="0" applyFont="1" applyFill="1" applyBorder="1" applyAlignment="1">
      <alignment horizontal="distributed" vertical="center"/>
    </xf>
    <xf numFmtId="0" fontId="0" fillId="35" borderId="44" xfId="0" applyFont="1" applyFill="1" applyBorder="1" applyAlignment="1">
      <alignment horizontal="distributed" vertical="center"/>
    </xf>
    <xf numFmtId="0" fontId="8" fillId="35" borderId="34" xfId="0" applyFont="1" applyFill="1" applyBorder="1" applyAlignment="1">
      <alignment horizontal="distributed" vertical="center"/>
    </xf>
    <xf numFmtId="0" fontId="0" fillId="35" borderId="36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left" vertical="center" wrapText="1"/>
    </xf>
    <xf numFmtId="0" fontId="0" fillId="34" borderId="46" xfId="0" applyFont="1" applyFill="1" applyBorder="1" applyAlignment="1">
      <alignment horizontal="distributed" vertical="center"/>
    </xf>
    <xf numFmtId="0" fontId="0" fillId="34" borderId="47" xfId="0" applyFont="1" applyFill="1" applyBorder="1" applyAlignment="1">
      <alignment horizontal="distributed" vertical="center"/>
    </xf>
    <xf numFmtId="0" fontId="0" fillId="34" borderId="48" xfId="0" applyFont="1" applyFill="1" applyBorder="1" applyAlignment="1">
      <alignment horizontal="distributed" vertical="center"/>
    </xf>
    <xf numFmtId="0" fontId="0" fillId="35" borderId="49" xfId="0" applyFont="1" applyFill="1" applyBorder="1" applyAlignment="1">
      <alignment horizontal="distributed" vertical="center"/>
    </xf>
    <xf numFmtId="0" fontId="0" fillId="35" borderId="50" xfId="0" applyFont="1" applyFill="1" applyBorder="1" applyAlignment="1">
      <alignment horizontal="distributed" vertical="center"/>
    </xf>
    <xf numFmtId="0" fontId="0" fillId="35" borderId="51" xfId="0" applyFont="1" applyFill="1" applyBorder="1" applyAlignment="1">
      <alignment horizontal="distributed" vertical="center"/>
    </xf>
    <xf numFmtId="0" fontId="0" fillId="35" borderId="52" xfId="0" applyFont="1" applyFill="1" applyBorder="1" applyAlignment="1">
      <alignment horizontal="distributed" vertical="center"/>
    </xf>
    <xf numFmtId="0" fontId="0" fillId="35" borderId="53" xfId="0" applyFont="1" applyFill="1" applyBorder="1" applyAlignment="1">
      <alignment horizontal="distributed" vertical="center"/>
    </xf>
    <xf numFmtId="0" fontId="0" fillId="35" borderId="35" xfId="0" applyFont="1" applyFill="1" applyBorder="1" applyAlignment="1">
      <alignment horizontal="distributed" vertical="center"/>
    </xf>
    <xf numFmtId="0" fontId="0" fillId="35" borderId="54" xfId="0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182" fontId="0" fillId="0" borderId="15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zoomScaleSheetLayoutView="75" workbookViewId="0" topLeftCell="A73">
      <selection activeCell="P4" sqref="P4"/>
    </sheetView>
  </sheetViews>
  <sheetFormatPr defaultColWidth="9.00390625" defaultRowHeight="13.5" customHeight="1" zeroHeight="1"/>
  <cols>
    <col min="1" max="1" width="10.375" style="37" customWidth="1"/>
    <col min="2" max="2" width="8.625" style="37" customWidth="1"/>
    <col min="3" max="3" width="7.50390625" style="37" customWidth="1"/>
    <col min="4" max="4" width="9.75390625" style="37" bestFit="1" customWidth="1"/>
    <col min="5" max="5" width="9.375" style="37" customWidth="1"/>
    <col min="6" max="6" width="9.625" style="37" customWidth="1"/>
    <col min="7" max="10" width="8.125" style="37" customWidth="1"/>
    <col min="11" max="11" width="9.125" style="37" bestFit="1" customWidth="1"/>
    <col min="12" max="12" width="11.25390625" style="37" customWidth="1"/>
    <col min="13" max="16384" width="9.00390625" style="37" customWidth="1"/>
  </cols>
  <sheetData>
    <row r="1" spans="1:9" ht="18.75">
      <c r="A1" s="35" t="s">
        <v>74</v>
      </c>
      <c r="B1" s="36"/>
      <c r="C1" s="36"/>
      <c r="D1" s="36"/>
      <c r="E1" s="36"/>
      <c r="F1" s="36"/>
      <c r="G1" s="36"/>
      <c r="H1" s="36"/>
      <c r="I1" s="36"/>
    </row>
    <row r="2" spans="1:10" ht="20.25" customHeight="1">
      <c r="A2" s="38" t="s">
        <v>78</v>
      </c>
      <c r="B2" s="36"/>
      <c r="C2" s="36"/>
      <c r="D2" s="36"/>
      <c r="E2" s="36"/>
      <c r="F2" s="36"/>
      <c r="G2" s="36"/>
      <c r="H2" s="36"/>
      <c r="I2" s="36"/>
      <c r="J2" s="82"/>
    </row>
    <row r="3" spans="1:12" ht="16.5" customHeight="1" thickBot="1">
      <c r="A3" s="36"/>
      <c r="B3" s="36"/>
      <c r="C3" s="36"/>
      <c r="D3" s="36"/>
      <c r="E3" s="36"/>
      <c r="F3" s="36"/>
      <c r="G3" s="36"/>
      <c r="H3" s="36"/>
      <c r="I3" s="39"/>
      <c r="J3" s="40"/>
      <c r="K3" s="40"/>
      <c r="L3" s="40" t="s">
        <v>77</v>
      </c>
    </row>
    <row r="4" spans="1:12" ht="18" customHeight="1">
      <c r="A4" s="72" t="s">
        <v>0</v>
      </c>
      <c r="B4" s="75" t="s">
        <v>1</v>
      </c>
      <c r="C4" s="58"/>
      <c r="D4" s="58"/>
      <c r="E4" s="58"/>
      <c r="F4" s="59"/>
      <c r="G4" s="58" t="s">
        <v>2</v>
      </c>
      <c r="H4" s="58"/>
      <c r="I4" s="58"/>
      <c r="J4" s="59"/>
      <c r="K4" s="56" t="s">
        <v>3</v>
      </c>
      <c r="L4" s="57"/>
    </row>
    <row r="5" spans="1:12" ht="18" customHeight="1">
      <c r="A5" s="73"/>
      <c r="B5" s="76" t="s">
        <v>4</v>
      </c>
      <c r="C5" s="68" t="s">
        <v>5</v>
      </c>
      <c r="D5" s="62" t="s">
        <v>6</v>
      </c>
      <c r="E5" s="61"/>
      <c r="F5" s="53" t="s">
        <v>83</v>
      </c>
      <c r="G5" s="60" t="s">
        <v>7</v>
      </c>
      <c r="H5" s="61"/>
      <c r="I5" s="62" t="s">
        <v>8</v>
      </c>
      <c r="J5" s="63"/>
      <c r="K5" s="64" t="s">
        <v>4</v>
      </c>
      <c r="L5" s="53" t="s">
        <v>71</v>
      </c>
    </row>
    <row r="6" spans="1:12" ht="18" customHeight="1">
      <c r="A6" s="73"/>
      <c r="B6" s="77"/>
      <c r="C6" s="79"/>
      <c r="D6" s="68" t="s">
        <v>9</v>
      </c>
      <c r="E6" s="68" t="s">
        <v>10</v>
      </c>
      <c r="F6" s="80"/>
      <c r="G6" s="64" t="s">
        <v>4</v>
      </c>
      <c r="H6" s="66" t="s">
        <v>11</v>
      </c>
      <c r="I6" s="68" t="s">
        <v>4</v>
      </c>
      <c r="J6" s="69" t="s">
        <v>11</v>
      </c>
      <c r="K6" s="81"/>
      <c r="L6" s="54"/>
    </row>
    <row r="7" spans="1:12" ht="24.75" customHeight="1" thickBot="1">
      <c r="A7" s="74"/>
      <c r="B7" s="78"/>
      <c r="C7" s="67"/>
      <c r="D7" s="67"/>
      <c r="E7" s="67"/>
      <c r="F7" s="70"/>
      <c r="G7" s="65"/>
      <c r="H7" s="67"/>
      <c r="I7" s="67"/>
      <c r="J7" s="70"/>
      <c r="K7" s="65"/>
      <c r="L7" s="55"/>
    </row>
    <row r="8" spans="1:12" ht="18" customHeight="1">
      <c r="A8" s="41" t="s">
        <v>81</v>
      </c>
      <c r="B8" s="14">
        <f>SUM(C8:E8)</f>
        <v>458.9</v>
      </c>
      <c r="C8" s="15">
        <v>0</v>
      </c>
      <c r="D8" s="15">
        <v>193.5</v>
      </c>
      <c r="E8" s="15">
        <v>265.4</v>
      </c>
      <c r="F8" s="11">
        <v>1</v>
      </c>
      <c r="G8" s="1">
        <v>0</v>
      </c>
      <c r="H8" s="2">
        <v>0</v>
      </c>
      <c r="I8" s="2">
        <v>431</v>
      </c>
      <c r="J8" s="9">
        <v>0</v>
      </c>
      <c r="K8" s="7">
        <v>0</v>
      </c>
      <c r="L8" s="3">
        <v>0</v>
      </c>
    </row>
    <row r="9" spans="1:12" s="43" customFormat="1" ht="18" customHeight="1">
      <c r="A9" s="42" t="s">
        <v>12</v>
      </c>
      <c r="B9" s="14">
        <f aca="true" t="shared" si="0" ref="B9:B68">SUM(C9:E9)</f>
        <v>310.9</v>
      </c>
      <c r="C9" s="15">
        <v>0</v>
      </c>
      <c r="D9" s="15">
        <v>272.5</v>
      </c>
      <c r="E9" s="15">
        <v>38.4</v>
      </c>
      <c r="F9" s="11">
        <v>0</v>
      </c>
      <c r="G9" s="25">
        <v>0</v>
      </c>
      <c r="H9" s="26">
        <v>0</v>
      </c>
      <c r="I9" s="26">
        <v>0</v>
      </c>
      <c r="J9" s="27">
        <v>0</v>
      </c>
      <c r="K9" s="28">
        <v>0</v>
      </c>
      <c r="L9" s="29">
        <v>0</v>
      </c>
    </row>
    <row r="10" spans="1:12" s="43" customFormat="1" ht="18" customHeight="1">
      <c r="A10" s="44" t="s">
        <v>13</v>
      </c>
      <c r="B10" s="14">
        <f t="shared" si="0"/>
        <v>502.8</v>
      </c>
      <c r="C10" s="16">
        <v>18.8</v>
      </c>
      <c r="D10" s="15">
        <v>445</v>
      </c>
      <c r="E10" s="15">
        <v>39</v>
      </c>
      <c r="F10" s="11">
        <v>7</v>
      </c>
      <c r="G10" s="20">
        <v>0</v>
      </c>
      <c r="H10" s="21">
        <v>0</v>
      </c>
      <c r="I10" s="21">
        <v>0</v>
      </c>
      <c r="J10" s="22">
        <v>0</v>
      </c>
      <c r="K10" s="23">
        <v>10</v>
      </c>
      <c r="L10" s="24">
        <v>0</v>
      </c>
    </row>
    <row r="11" spans="1:12" s="43" customFormat="1" ht="18" customHeight="1">
      <c r="A11" s="44" t="s">
        <v>14</v>
      </c>
      <c r="B11" s="14">
        <f t="shared" si="0"/>
        <v>64.3</v>
      </c>
      <c r="C11" s="15">
        <v>0</v>
      </c>
      <c r="D11" s="15">
        <v>8.3</v>
      </c>
      <c r="E11" s="15">
        <v>56</v>
      </c>
      <c r="F11" s="11">
        <v>0</v>
      </c>
      <c r="G11" s="20">
        <v>0</v>
      </c>
      <c r="H11" s="21">
        <v>0</v>
      </c>
      <c r="I11" s="21">
        <v>728</v>
      </c>
      <c r="J11" s="22">
        <v>0</v>
      </c>
      <c r="K11" s="23">
        <v>0</v>
      </c>
      <c r="L11" s="24">
        <v>0</v>
      </c>
    </row>
    <row r="12" spans="1:12" s="43" customFormat="1" ht="18" customHeight="1">
      <c r="A12" s="44" t="s">
        <v>15</v>
      </c>
      <c r="B12" s="14">
        <f t="shared" si="0"/>
        <v>5.79</v>
      </c>
      <c r="C12" s="15">
        <v>0</v>
      </c>
      <c r="D12" s="15">
        <v>0</v>
      </c>
      <c r="E12" s="15">
        <v>5.79</v>
      </c>
      <c r="F12" s="11">
        <v>0</v>
      </c>
      <c r="G12" s="20">
        <v>0</v>
      </c>
      <c r="H12" s="21">
        <v>0</v>
      </c>
      <c r="I12" s="21">
        <v>0</v>
      </c>
      <c r="J12" s="22">
        <v>0</v>
      </c>
      <c r="K12" s="23">
        <v>0</v>
      </c>
      <c r="L12" s="24">
        <v>0</v>
      </c>
    </row>
    <row r="13" spans="1:12" s="43" customFormat="1" ht="18" customHeight="1">
      <c r="A13" s="44" t="s">
        <v>16</v>
      </c>
      <c r="B13" s="14">
        <f t="shared" si="0"/>
        <v>50471.43</v>
      </c>
      <c r="C13" s="16">
        <v>11890.43</v>
      </c>
      <c r="D13" s="15">
        <v>38581</v>
      </c>
      <c r="E13" s="15">
        <v>0</v>
      </c>
      <c r="F13" s="11">
        <v>34776</v>
      </c>
      <c r="G13" s="20">
        <v>33098</v>
      </c>
      <c r="H13" s="21">
        <v>12275</v>
      </c>
      <c r="I13" s="21">
        <v>16487.9</v>
      </c>
      <c r="J13" s="22">
        <v>81.4</v>
      </c>
      <c r="K13" s="23">
        <v>21</v>
      </c>
      <c r="L13" s="24">
        <v>15</v>
      </c>
    </row>
    <row r="14" spans="1:12" s="43" customFormat="1" ht="18" customHeight="1">
      <c r="A14" s="44" t="s">
        <v>17</v>
      </c>
      <c r="B14" s="14">
        <f t="shared" si="0"/>
        <v>660</v>
      </c>
      <c r="C14" s="15">
        <v>0</v>
      </c>
      <c r="D14" s="15">
        <v>597</v>
      </c>
      <c r="E14" s="15">
        <v>63</v>
      </c>
      <c r="F14" s="11">
        <v>5</v>
      </c>
      <c r="G14" s="20">
        <v>0</v>
      </c>
      <c r="H14" s="21">
        <v>0</v>
      </c>
      <c r="I14" s="21">
        <v>1600.8</v>
      </c>
      <c r="J14" s="22">
        <v>0</v>
      </c>
      <c r="K14" s="23">
        <v>0</v>
      </c>
      <c r="L14" s="24">
        <v>0</v>
      </c>
    </row>
    <row r="15" spans="1:12" s="43" customFormat="1" ht="18" customHeight="1">
      <c r="A15" s="44" t="s">
        <v>18</v>
      </c>
      <c r="B15" s="14">
        <f t="shared" si="0"/>
        <v>14605.39</v>
      </c>
      <c r="C15" s="15">
        <v>0</v>
      </c>
      <c r="D15" s="15">
        <v>14579</v>
      </c>
      <c r="E15" s="15">
        <v>26.39</v>
      </c>
      <c r="F15" s="11">
        <v>3738</v>
      </c>
      <c r="G15" s="20">
        <v>0</v>
      </c>
      <c r="H15" s="21">
        <v>0</v>
      </c>
      <c r="I15" s="21">
        <v>19111</v>
      </c>
      <c r="J15" s="22">
        <v>0</v>
      </c>
      <c r="K15" s="23">
        <v>0</v>
      </c>
      <c r="L15" s="24">
        <v>0</v>
      </c>
    </row>
    <row r="16" spans="1:12" s="43" customFormat="1" ht="18" customHeight="1">
      <c r="A16" s="44" t="s">
        <v>19</v>
      </c>
      <c r="B16" s="14">
        <f t="shared" si="0"/>
        <v>16</v>
      </c>
      <c r="C16" s="15">
        <v>0</v>
      </c>
      <c r="D16" s="15">
        <v>5.51</v>
      </c>
      <c r="E16" s="15">
        <v>10.49</v>
      </c>
      <c r="F16" s="11">
        <v>0</v>
      </c>
      <c r="G16" s="20">
        <v>0</v>
      </c>
      <c r="H16" s="21">
        <v>0</v>
      </c>
      <c r="I16" s="21">
        <v>0</v>
      </c>
      <c r="J16" s="22">
        <v>0</v>
      </c>
      <c r="K16" s="23">
        <v>9</v>
      </c>
      <c r="L16" s="24">
        <v>0</v>
      </c>
    </row>
    <row r="17" spans="1:12" s="43" customFormat="1" ht="18" customHeight="1">
      <c r="A17" s="44" t="s">
        <v>20</v>
      </c>
      <c r="B17" s="14">
        <f t="shared" si="0"/>
        <v>2452.95</v>
      </c>
      <c r="C17" s="15">
        <v>0</v>
      </c>
      <c r="D17" s="15">
        <v>2412</v>
      </c>
      <c r="E17" s="15">
        <v>40.95</v>
      </c>
      <c r="F17" s="11">
        <v>663</v>
      </c>
      <c r="G17" s="20">
        <v>0</v>
      </c>
      <c r="H17" s="21">
        <v>0</v>
      </c>
      <c r="I17" s="21">
        <v>2548.6</v>
      </c>
      <c r="J17" s="22">
        <v>670.5</v>
      </c>
      <c r="K17" s="23">
        <v>0</v>
      </c>
      <c r="L17" s="24">
        <v>0</v>
      </c>
    </row>
    <row r="18" spans="1:12" s="43" customFormat="1" ht="18" customHeight="1">
      <c r="A18" s="44" t="s">
        <v>21</v>
      </c>
      <c r="B18" s="14">
        <f t="shared" si="0"/>
        <v>467</v>
      </c>
      <c r="C18" s="15">
        <v>0</v>
      </c>
      <c r="D18" s="15">
        <v>457</v>
      </c>
      <c r="E18" s="15">
        <v>10</v>
      </c>
      <c r="F18" s="11">
        <v>0</v>
      </c>
      <c r="G18" s="20">
        <v>0</v>
      </c>
      <c r="H18" s="21">
        <v>0</v>
      </c>
      <c r="I18" s="21">
        <v>1810</v>
      </c>
      <c r="J18" s="22">
        <v>0</v>
      </c>
      <c r="K18" s="23">
        <v>0</v>
      </c>
      <c r="L18" s="24">
        <v>0</v>
      </c>
    </row>
    <row r="19" spans="1:12" s="43" customFormat="1" ht="18" customHeight="1">
      <c r="A19" s="44" t="s">
        <v>22</v>
      </c>
      <c r="B19" s="14">
        <f t="shared" si="0"/>
        <v>60.84</v>
      </c>
      <c r="C19" s="15">
        <v>0</v>
      </c>
      <c r="D19" s="15">
        <v>23</v>
      </c>
      <c r="E19" s="15">
        <v>37.84</v>
      </c>
      <c r="F19" s="11">
        <v>0</v>
      </c>
      <c r="G19" s="20">
        <v>0</v>
      </c>
      <c r="H19" s="21">
        <v>0</v>
      </c>
      <c r="I19" s="21">
        <v>0</v>
      </c>
      <c r="J19" s="22">
        <v>0</v>
      </c>
      <c r="K19" s="23">
        <v>0</v>
      </c>
      <c r="L19" s="24">
        <v>0</v>
      </c>
    </row>
    <row r="20" spans="1:12" s="43" customFormat="1" ht="18" customHeight="1">
      <c r="A20" s="44" t="s">
        <v>23</v>
      </c>
      <c r="B20" s="14">
        <f t="shared" si="0"/>
        <v>390</v>
      </c>
      <c r="C20" s="17">
        <v>10</v>
      </c>
      <c r="D20" s="15">
        <v>338</v>
      </c>
      <c r="E20" s="15">
        <v>42</v>
      </c>
      <c r="F20" s="11">
        <v>6</v>
      </c>
      <c r="G20" s="20">
        <v>0</v>
      </c>
      <c r="H20" s="21">
        <v>0</v>
      </c>
      <c r="I20" s="21">
        <v>0</v>
      </c>
      <c r="J20" s="22">
        <v>0</v>
      </c>
      <c r="K20" s="23">
        <v>0</v>
      </c>
      <c r="L20" s="24">
        <v>0</v>
      </c>
    </row>
    <row r="21" spans="1:12" s="43" customFormat="1" ht="18" customHeight="1">
      <c r="A21" s="44" t="s">
        <v>24</v>
      </c>
      <c r="B21" s="14">
        <f t="shared" si="0"/>
        <v>12.54</v>
      </c>
      <c r="C21" s="15">
        <v>0</v>
      </c>
      <c r="D21" s="15">
        <v>0</v>
      </c>
      <c r="E21" s="15">
        <v>12.54</v>
      </c>
      <c r="F21" s="11">
        <v>0</v>
      </c>
      <c r="G21" s="20">
        <v>0</v>
      </c>
      <c r="H21" s="21">
        <v>0</v>
      </c>
      <c r="I21" s="21">
        <v>0</v>
      </c>
      <c r="J21" s="22">
        <v>0</v>
      </c>
      <c r="K21" s="23">
        <v>0</v>
      </c>
      <c r="L21" s="24">
        <v>0</v>
      </c>
    </row>
    <row r="22" spans="1:12" s="43" customFormat="1" ht="18" customHeight="1">
      <c r="A22" s="44" t="s">
        <v>25</v>
      </c>
      <c r="B22" s="14">
        <f t="shared" si="0"/>
        <v>19</v>
      </c>
      <c r="C22" s="15">
        <v>0</v>
      </c>
      <c r="D22" s="15">
        <v>2</v>
      </c>
      <c r="E22" s="15">
        <v>17</v>
      </c>
      <c r="F22" s="11">
        <v>0</v>
      </c>
      <c r="G22" s="20">
        <v>0</v>
      </c>
      <c r="H22" s="21">
        <v>0</v>
      </c>
      <c r="I22" s="21">
        <v>0</v>
      </c>
      <c r="J22" s="22">
        <v>0</v>
      </c>
      <c r="K22" s="23">
        <v>0</v>
      </c>
      <c r="L22" s="24">
        <v>0</v>
      </c>
    </row>
    <row r="23" spans="1:12" s="43" customFormat="1" ht="18" customHeight="1">
      <c r="A23" s="44" t="s">
        <v>26</v>
      </c>
      <c r="B23" s="14">
        <f t="shared" si="0"/>
        <v>407</v>
      </c>
      <c r="C23" s="15">
        <v>0</v>
      </c>
      <c r="D23" s="15">
        <v>347</v>
      </c>
      <c r="E23" s="15">
        <v>60</v>
      </c>
      <c r="F23" s="11">
        <v>38</v>
      </c>
      <c r="G23" s="20">
        <v>0</v>
      </c>
      <c r="H23" s="21">
        <v>0</v>
      </c>
      <c r="I23" s="21">
        <v>0</v>
      </c>
      <c r="J23" s="22">
        <v>0</v>
      </c>
      <c r="K23" s="23">
        <v>0</v>
      </c>
      <c r="L23" s="24">
        <v>0</v>
      </c>
    </row>
    <row r="24" spans="1:12" s="43" customFormat="1" ht="18" customHeight="1">
      <c r="A24" s="44" t="s">
        <v>27</v>
      </c>
      <c r="B24" s="14">
        <f t="shared" si="0"/>
        <v>210.5</v>
      </c>
      <c r="C24" s="15">
        <v>0</v>
      </c>
      <c r="D24" s="15">
        <v>99.5</v>
      </c>
      <c r="E24" s="15">
        <v>111</v>
      </c>
      <c r="F24" s="11">
        <v>0</v>
      </c>
      <c r="G24" s="20">
        <v>0</v>
      </c>
      <c r="H24" s="21">
        <v>0</v>
      </c>
      <c r="I24" s="21">
        <v>0</v>
      </c>
      <c r="J24" s="22">
        <v>0</v>
      </c>
      <c r="K24" s="23">
        <v>0</v>
      </c>
      <c r="L24" s="24">
        <v>0</v>
      </c>
    </row>
    <row r="25" spans="1:12" s="43" customFormat="1" ht="18" customHeight="1">
      <c r="A25" s="44" t="s">
        <v>28</v>
      </c>
      <c r="B25" s="14">
        <f t="shared" si="0"/>
        <v>0</v>
      </c>
      <c r="C25" s="15">
        <v>0</v>
      </c>
      <c r="D25" s="15">
        <v>0</v>
      </c>
      <c r="E25" s="15">
        <v>0</v>
      </c>
      <c r="F25" s="11">
        <v>0</v>
      </c>
      <c r="G25" s="20">
        <v>0</v>
      </c>
      <c r="H25" s="21">
        <v>0</v>
      </c>
      <c r="I25" s="21">
        <v>0</v>
      </c>
      <c r="J25" s="22">
        <v>0</v>
      </c>
      <c r="K25" s="23">
        <v>0</v>
      </c>
      <c r="L25" s="24">
        <v>0</v>
      </c>
    </row>
    <row r="26" spans="1:12" s="43" customFormat="1" ht="18" customHeight="1">
      <c r="A26" s="44" t="s">
        <v>29</v>
      </c>
      <c r="B26" s="14">
        <f t="shared" si="0"/>
        <v>8.63</v>
      </c>
      <c r="C26" s="15">
        <v>0</v>
      </c>
      <c r="D26" s="15">
        <v>0</v>
      </c>
      <c r="E26" s="15">
        <v>8.63</v>
      </c>
      <c r="F26" s="11">
        <v>0</v>
      </c>
      <c r="G26" s="20">
        <v>0</v>
      </c>
      <c r="H26" s="21">
        <v>0</v>
      </c>
      <c r="I26" s="21">
        <v>0</v>
      </c>
      <c r="J26" s="22">
        <v>0</v>
      </c>
      <c r="K26" s="23">
        <v>0</v>
      </c>
      <c r="L26" s="24">
        <v>0</v>
      </c>
    </row>
    <row r="27" spans="1:12" s="43" customFormat="1" ht="18" customHeight="1">
      <c r="A27" s="44" t="s">
        <v>30</v>
      </c>
      <c r="B27" s="14">
        <f t="shared" si="0"/>
        <v>0</v>
      </c>
      <c r="C27" s="15">
        <v>0</v>
      </c>
      <c r="D27" s="15">
        <v>0</v>
      </c>
      <c r="E27" s="15">
        <v>0</v>
      </c>
      <c r="F27" s="11">
        <v>0</v>
      </c>
      <c r="G27" s="20">
        <v>0</v>
      </c>
      <c r="H27" s="21">
        <v>0</v>
      </c>
      <c r="I27" s="21">
        <v>0</v>
      </c>
      <c r="J27" s="22">
        <v>0</v>
      </c>
      <c r="K27" s="23">
        <v>0</v>
      </c>
      <c r="L27" s="24">
        <v>0</v>
      </c>
    </row>
    <row r="28" spans="1:12" s="43" customFormat="1" ht="18" customHeight="1">
      <c r="A28" s="44" t="s">
        <v>31</v>
      </c>
      <c r="B28" s="14">
        <f t="shared" si="0"/>
        <v>0</v>
      </c>
      <c r="C28" s="15">
        <v>0</v>
      </c>
      <c r="D28" s="15">
        <v>0</v>
      </c>
      <c r="E28" s="15">
        <v>0</v>
      </c>
      <c r="F28" s="11">
        <v>0</v>
      </c>
      <c r="G28" s="20">
        <v>0</v>
      </c>
      <c r="H28" s="21">
        <v>0</v>
      </c>
      <c r="I28" s="21">
        <v>0</v>
      </c>
      <c r="J28" s="22">
        <v>0</v>
      </c>
      <c r="K28" s="23">
        <v>0</v>
      </c>
      <c r="L28" s="24">
        <v>0</v>
      </c>
    </row>
    <row r="29" spans="1:12" s="43" customFormat="1" ht="18" customHeight="1">
      <c r="A29" s="44" t="s">
        <v>32</v>
      </c>
      <c r="B29" s="14">
        <f t="shared" si="0"/>
        <v>690</v>
      </c>
      <c r="C29" s="15">
        <v>0</v>
      </c>
      <c r="D29" s="15">
        <v>671</v>
      </c>
      <c r="E29" s="15">
        <v>19</v>
      </c>
      <c r="F29" s="11">
        <v>6</v>
      </c>
      <c r="G29" s="20">
        <v>0</v>
      </c>
      <c r="H29" s="21">
        <v>0</v>
      </c>
      <c r="I29" s="21">
        <v>775</v>
      </c>
      <c r="J29" s="22">
        <v>0</v>
      </c>
      <c r="K29" s="23">
        <v>0</v>
      </c>
      <c r="L29" s="24">
        <v>0</v>
      </c>
    </row>
    <row r="30" spans="1:12" s="43" customFormat="1" ht="18" customHeight="1">
      <c r="A30" s="44" t="s">
        <v>33</v>
      </c>
      <c r="B30" s="14">
        <f t="shared" si="0"/>
        <v>17.28</v>
      </c>
      <c r="C30" s="15">
        <v>0</v>
      </c>
      <c r="D30" s="15">
        <v>0</v>
      </c>
      <c r="E30" s="15">
        <v>17.28</v>
      </c>
      <c r="F30" s="11">
        <v>0</v>
      </c>
      <c r="G30" s="20">
        <v>0</v>
      </c>
      <c r="H30" s="21">
        <v>0</v>
      </c>
      <c r="I30" s="21">
        <v>0</v>
      </c>
      <c r="J30" s="22">
        <v>0</v>
      </c>
      <c r="K30" s="23">
        <v>0</v>
      </c>
      <c r="L30" s="24">
        <v>0</v>
      </c>
    </row>
    <row r="31" spans="1:12" s="43" customFormat="1" ht="18" customHeight="1">
      <c r="A31" s="44" t="s">
        <v>34</v>
      </c>
      <c r="B31" s="14">
        <f t="shared" si="0"/>
        <v>0</v>
      </c>
      <c r="C31" s="15">
        <v>0</v>
      </c>
      <c r="D31" s="15">
        <v>0</v>
      </c>
      <c r="E31" s="15">
        <v>0</v>
      </c>
      <c r="F31" s="11">
        <v>0</v>
      </c>
      <c r="G31" s="20">
        <v>0</v>
      </c>
      <c r="H31" s="21">
        <v>0</v>
      </c>
      <c r="I31" s="21">
        <v>0</v>
      </c>
      <c r="J31" s="22">
        <v>0</v>
      </c>
      <c r="K31" s="23">
        <v>0</v>
      </c>
      <c r="L31" s="24">
        <v>0</v>
      </c>
    </row>
    <row r="32" spans="1:12" s="43" customFormat="1" ht="18" customHeight="1">
      <c r="A32" s="44" t="s">
        <v>35</v>
      </c>
      <c r="B32" s="14">
        <f t="shared" si="0"/>
        <v>3.89</v>
      </c>
      <c r="C32" s="15">
        <v>0</v>
      </c>
      <c r="D32" s="15">
        <v>0</v>
      </c>
      <c r="E32" s="15">
        <v>3.89</v>
      </c>
      <c r="F32" s="11">
        <v>0</v>
      </c>
      <c r="G32" s="20">
        <v>0</v>
      </c>
      <c r="H32" s="21">
        <v>0</v>
      </c>
      <c r="I32" s="21">
        <v>0</v>
      </c>
      <c r="J32" s="22">
        <v>0</v>
      </c>
      <c r="K32" s="23">
        <v>0</v>
      </c>
      <c r="L32" s="24">
        <v>0</v>
      </c>
    </row>
    <row r="33" spans="1:12" s="43" customFormat="1" ht="18" customHeight="1">
      <c r="A33" s="44" t="s">
        <v>36</v>
      </c>
      <c r="B33" s="14">
        <f t="shared" si="0"/>
        <v>131.94</v>
      </c>
      <c r="C33" s="17">
        <v>0.94</v>
      </c>
      <c r="D33" s="15">
        <v>88</v>
      </c>
      <c r="E33" s="15">
        <v>43</v>
      </c>
      <c r="F33" s="11">
        <v>0</v>
      </c>
      <c r="G33" s="20">
        <v>0</v>
      </c>
      <c r="H33" s="21">
        <v>0</v>
      </c>
      <c r="I33" s="21">
        <v>0</v>
      </c>
      <c r="J33" s="22">
        <v>0</v>
      </c>
      <c r="K33" s="23">
        <v>0</v>
      </c>
      <c r="L33" s="24">
        <v>0</v>
      </c>
    </row>
    <row r="34" spans="1:12" s="43" customFormat="1" ht="18" customHeight="1">
      <c r="A34" s="44" t="s">
        <v>37</v>
      </c>
      <c r="B34" s="14">
        <f t="shared" si="0"/>
        <v>84.2</v>
      </c>
      <c r="C34" s="15">
        <v>0</v>
      </c>
      <c r="D34" s="15">
        <v>46.82</v>
      </c>
      <c r="E34" s="15">
        <v>37.38</v>
      </c>
      <c r="F34" s="11">
        <v>0</v>
      </c>
      <c r="G34" s="20">
        <v>0</v>
      </c>
      <c r="H34" s="21">
        <v>0</v>
      </c>
      <c r="I34" s="21">
        <v>0</v>
      </c>
      <c r="J34" s="22">
        <v>0</v>
      </c>
      <c r="K34" s="23">
        <v>0</v>
      </c>
      <c r="L34" s="24">
        <v>0</v>
      </c>
    </row>
    <row r="35" spans="1:12" s="43" customFormat="1" ht="18" customHeight="1">
      <c r="A35" s="44" t="s">
        <v>38</v>
      </c>
      <c r="B35" s="14">
        <f t="shared" si="0"/>
        <v>23</v>
      </c>
      <c r="C35" s="15">
        <v>0</v>
      </c>
      <c r="D35" s="15">
        <v>5</v>
      </c>
      <c r="E35" s="15">
        <v>18</v>
      </c>
      <c r="F35" s="11">
        <v>0</v>
      </c>
      <c r="G35" s="20">
        <v>0</v>
      </c>
      <c r="H35" s="21">
        <v>0</v>
      </c>
      <c r="I35" s="21">
        <v>0</v>
      </c>
      <c r="J35" s="22">
        <v>0</v>
      </c>
      <c r="K35" s="23">
        <v>0</v>
      </c>
      <c r="L35" s="24">
        <v>0</v>
      </c>
    </row>
    <row r="36" spans="1:12" s="43" customFormat="1" ht="18" customHeight="1">
      <c r="A36" s="44" t="s">
        <v>39</v>
      </c>
      <c r="B36" s="14">
        <f t="shared" si="0"/>
        <v>76</v>
      </c>
      <c r="C36" s="15">
        <v>0</v>
      </c>
      <c r="D36" s="15">
        <v>12</v>
      </c>
      <c r="E36" s="15">
        <v>64</v>
      </c>
      <c r="F36" s="11">
        <v>0</v>
      </c>
      <c r="G36" s="20">
        <v>0</v>
      </c>
      <c r="H36" s="21">
        <v>0</v>
      </c>
      <c r="I36" s="21">
        <v>0</v>
      </c>
      <c r="J36" s="22">
        <v>0</v>
      </c>
      <c r="K36" s="23">
        <v>0</v>
      </c>
      <c r="L36" s="24">
        <v>0</v>
      </c>
    </row>
    <row r="37" spans="1:12" s="43" customFormat="1" ht="18" customHeight="1">
      <c r="A37" s="44" t="s">
        <v>40</v>
      </c>
      <c r="B37" s="14">
        <f t="shared" si="0"/>
        <v>0</v>
      </c>
      <c r="C37" s="15">
        <v>0</v>
      </c>
      <c r="D37" s="15">
        <v>0</v>
      </c>
      <c r="E37" s="15">
        <v>0</v>
      </c>
      <c r="F37" s="11">
        <v>0</v>
      </c>
      <c r="G37" s="20">
        <v>0</v>
      </c>
      <c r="H37" s="21">
        <v>0</v>
      </c>
      <c r="I37" s="21">
        <v>0</v>
      </c>
      <c r="J37" s="22">
        <v>0</v>
      </c>
      <c r="K37" s="23">
        <v>0</v>
      </c>
      <c r="L37" s="24">
        <v>0</v>
      </c>
    </row>
    <row r="38" spans="1:12" s="43" customFormat="1" ht="18" customHeight="1">
      <c r="A38" s="44" t="s">
        <v>41</v>
      </c>
      <c r="B38" s="14">
        <f t="shared" si="0"/>
        <v>8.47</v>
      </c>
      <c r="C38" s="15">
        <v>0</v>
      </c>
      <c r="D38" s="15">
        <v>0</v>
      </c>
      <c r="E38" s="15">
        <v>8.47</v>
      </c>
      <c r="F38" s="11">
        <v>0</v>
      </c>
      <c r="G38" s="20">
        <v>0</v>
      </c>
      <c r="H38" s="21">
        <v>0</v>
      </c>
      <c r="I38" s="21">
        <v>0</v>
      </c>
      <c r="J38" s="22">
        <v>0</v>
      </c>
      <c r="K38" s="23">
        <v>0</v>
      </c>
      <c r="L38" s="24">
        <v>0</v>
      </c>
    </row>
    <row r="39" spans="1:12" s="43" customFormat="1" ht="18" customHeight="1">
      <c r="A39" s="44" t="s">
        <v>42</v>
      </c>
      <c r="B39" s="14">
        <f t="shared" si="0"/>
        <v>0</v>
      </c>
      <c r="C39" s="15">
        <v>0</v>
      </c>
      <c r="D39" s="15">
        <v>0</v>
      </c>
      <c r="E39" s="15">
        <v>0</v>
      </c>
      <c r="F39" s="11">
        <v>0</v>
      </c>
      <c r="G39" s="20">
        <v>0</v>
      </c>
      <c r="H39" s="21">
        <v>0</v>
      </c>
      <c r="I39" s="21">
        <v>0</v>
      </c>
      <c r="J39" s="22">
        <v>0</v>
      </c>
      <c r="K39" s="23">
        <v>0</v>
      </c>
      <c r="L39" s="24">
        <v>0</v>
      </c>
    </row>
    <row r="40" spans="1:12" s="43" customFormat="1" ht="18" customHeight="1">
      <c r="A40" s="44" t="s">
        <v>43</v>
      </c>
      <c r="B40" s="14">
        <f t="shared" si="0"/>
        <v>127.5</v>
      </c>
      <c r="C40" s="15">
        <v>0</v>
      </c>
      <c r="D40" s="15">
        <v>97</v>
      </c>
      <c r="E40" s="15">
        <v>30.5</v>
      </c>
      <c r="F40" s="11">
        <v>0</v>
      </c>
      <c r="G40" s="20">
        <v>0</v>
      </c>
      <c r="H40" s="21">
        <v>0</v>
      </c>
      <c r="I40" s="21">
        <v>0</v>
      </c>
      <c r="J40" s="22">
        <v>0</v>
      </c>
      <c r="K40" s="23">
        <v>5</v>
      </c>
      <c r="L40" s="24">
        <v>0</v>
      </c>
    </row>
    <row r="41" spans="1:12" s="43" customFormat="1" ht="18" customHeight="1">
      <c r="A41" s="44" t="s">
        <v>44</v>
      </c>
      <c r="B41" s="14">
        <f t="shared" si="0"/>
        <v>78</v>
      </c>
      <c r="C41" s="15">
        <v>0</v>
      </c>
      <c r="D41" s="15">
        <v>68</v>
      </c>
      <c r="E41" s="15">
        <v>10</v>
      </c>
      <c r="F41" s="11">
        <v>0</v>
      </c>
      <c r="G41" s="20">
        <v>0</v>
      </c>
      <c r="H41" s="21">
        <v>0</v>
      </c>
      <c r="I41" s="21">
        <v>0</v>
      </c>
      <c r="J41" s="22">
        <v>0</v>
      </c>
      <c r="K41" s="23">
        <v>0</v>
      </c>
      <c r="L41" s="24">
        <v>0</v>
      </c>
    </row>
    <row r="42" spans="1:12" s="43" customFormat="1" ht="18" customHeight="1">
      <c r="A42" s="44" t="s">
        <v>45</v>
      </c>
      <c r="B42" s="14">
        <f t="shared" si="0"/>
        <v>1.05</v>
      </c>
      <c r="C42" s="15">
        <v>0</v>
      </c>
      <c r="D42" s="15">
        <v>0</v>
      </c>
      <c r="E42" s="15">
        <v>1.05</v>
      </c>
      <c r="F42" s="11">
        <v>0</v>
      </c>
      <c r="G42" s="20">
        <v>0</v>
      </c>
      <c r="H42" s="21">
        <v>0</v>
      </c>
      <c r="I42" s="21">
        <v>0</v>
      </c>
      <c r="J42" s="22">
        <v>0</v>
      </c>
      <c r="K42" s="23">
        <v>0</v>
      </c>
      <c r="L42" s="24">
        <v>0</v>
      </c>
    </row>
    <row r="43" spans="1:12" s="43" customFormat="1" ht="18" customHeight="1">
      <c r="A43" s="44" t="s">
        <v>46</v>
      </c>
      <c r="B43" s="14">
        <f t="shared" si="0"/>
        <v>79.75</v>
      </c>
      <c r="C43" s="15">
        <v>0</v>
      </c>
      <c r="D43" s="15">
        <v>79</v>
      </c>
      <c r="E43" s="15">
        <v>0.75</v>
      </c>
      <c r="F43" s="11">
        <v>1</v>
      </c>
      <c r="G43" s="20">
        <v>0</v>
      </c>
      <c r="H43" s="21">
        <v>0</v>
      </c>
      <c r="I43" s="21">
        <v>0</v>
      </c>
      <c r="J43" s="22">
        <v>0</v>
      </c>
      <c r="K43" s="23">
        <v>0</v>
      </c>
      <c r="L43" s="24">
        <v>0</v>
      </c>
    </row>
    <row r="44" spans="1:12" s="43" customFormat="1" ht="18" customHeight="1">
      <c r="A44" s="44" t="s">
        <v>47</v>
      </c>
      <c r="B44" s="14">
        <f t="shared" si="0"/>
        <v>1191</v>
      </c>
      <c r="C44" s="15">
        <v>0</v>
      </c>
      <c r="D44" s="15">
        <v>1188</v>
      </c>
      <c r="E44" s="15">
        <v>3</v>
      </c>
      <c r="F44" s="11">
        <v>18</v>
      </c>
      <c r="G44" s="20">
        <v>0</v>
      </c>
      <c r="H44" s="21">
        <v>0</v>
      </c>
      <c r="I44" s="21">
        <v>2160</v>
      </c>
      <c r="J44" s="22">
        <v>0</v>
      </c>
      <c r="K44" s="23">
        <v>0</v>
      </c>
      <c r="L44" s="24">
        <v>0</v>
      </c>
    </row>
    <row r="45" spans="1:12" s="43" customFormat="1" ht="18" customHeight="1">
      <c r="A45" s="44" t="s">
        <v>48</v>
      </c>
      <c r="B45" s="14">
        <f t="shared" si="0"/>
        <v>2.47</v>
      </c>
      <c r="C45" s="15">
        <v>0</v>
      </c>
      <c r="D45" s="15">
        <v>0</v>
      </c>
      <c r="E45" s="15">
        <v>2.47</v>
      </c>
      <c r="F45" s="11">
        <v>0</v>
      </c>
      <c r="G45" s="20">
        <v>0</v>
      </c>
      <c r="H45" s="21">
        <v>0</v>
      </c>
      <c r="I45" s="21">
        <v>0</v>
      </c>
      <c r="J45" s="22">
        <v>0</v>
      </c>
      <c r="K45" s="23">
        <v>0</v>
      </c>
      <c r="L45" s="24">
        <v>0</v>
      </c>
    </row>
    <row r="46" spans="1:12" s="43" customFormat="1" ht="18" customHeight="1">
      <c r="A46" s="44" t="s">
        <v>72</v>
      </c>
      <c r="B46" s="14">
        <f t="shared" si="0"/>
        <v>30.919999999999998</v>
      </c>
      <c r="C46" s="17">
        <v>4</v>
      </c>
      <c r="D46" s="15">
        <v>22.49</v>
      </c>
      <c r="E46" s="15">
        <v>4.43</v>
      </c>
      <c r="F46" s="11">
        <v>0</v>
      </c>
      <c r="G46" s="20">
        <v>0</v>
      </c>
      <c r="H46" s="21">
        <v>0</v>
      </c>
      <c r="I46" s="21">
        <v>0</v>
      </c>
      <c r="J46" s="22">
        <v>0</v>
      </c>
      <c r="K46" s="23">
        <v>0</v>
      </c>
      <c r="L46" s="24">
        <v>0</v>
      </c>
    </row>
    <row r="47" spans="1:12" s="43" customFormat="1" ht="18" customHeight="1" thickBot="1">
      <c r="A47" s="34" t="s">
        <v>80</v>
      </c>
      <c r="B47" s="32">
        <f>SUM(C47:E47)</f>
        <v>26</v>
      </c>
      <c r="C47" s="18">
        <v>0</v>
      </c>
      <c r="D47" s="18">
        <v>14</v>
      </c>
      <c r="E47" s="18">
        <v>12</v>
      </c>
      <c r="F47" s="13">
        <v>0</v>
      </c>
      <c r="G47" s="25">
        <v>0</v>
      </c>
      <c r="H47" s="26">
        <v>0</v>
      </c>
      <c r="I47" s="26">
        <v>0</v>
      </c>
      <c r="J47" s="27">
        <v>0</v>
      </c>
      <c r="K47" s="28">
        <v>0</v>
      </c>
      <c r="L47" s="29">
        <v>0</v>
      </c>
    </row>
    <row r="48" spans="1:12" s="43" customFormat="1" ht="18" customHeight="1">
      <c r="A48" s="42" t="s">
        <v>49</v>
      </c>
      <c r="B48" s="33">
        <f t="shared" si="0"/>
        <v>66.25</v>
      </c>
      <c r="C48" s="19">
        <v>0</v>
      </c>
      <c r="D48" s="19">
        <v>59</v>
      </c>
      <c r="E48" s="19">
        <v>7.25</v>
      </c>
      <c r="F48" s="12">
        <v>0</v>
      </c>
      <c r="G48" s="1">
        <v>0</v>
      </c>
      <c r="H48" s="2">
        <v>0</v>
      </c>
      <c r="I48" s="2">
        <v>0</v>
      </c>
      <c r="J48" s="9">
        <v>0</v>
      </c>
      <c r="K48" s="7">
        <v>0</v>
      </c>
      <c r="L48" s="3">
        <v>0</v>
      </c>
    </row>
    <row r="49" spans="1:12" s="43" customFormat="1" ht="18" customHeight="1">
      <c r="A49" s="44" t="s">
        <v>50</v>
      </c>
      <c r="B49" s="14">
        <f>SUM(C49:E49)</f>
        <v>150</v>
      </c>
      <c r="C49" s="15">
        <v>0</v>
      </c>
      <c r="D49" s="15">
        <v>146</v>
      </c>
      <c r="E49" s="15">
        <v>4</v>
      </c>
      <c r="F49" s="11">
        <v>0</v>
      </c>
      <c r="G49" s="20">
        <v>0</v>
      </c>
      <c r="H49" s="21">
        <v>0</v>
      </c>
      <c r="I49" s="21">
        <v>0</v>
      </c>
      <c r="J49" s="22">
        <v>0</v>
      </c>
      <c r="K49" s="23">
        <v>20</v>
      </c>
      <c r="L49" s="24">
        <v>0</v>
      </c>
    </row>
    <row r="50" spans="1:12" s="43" customFormat="1" ht="18" customHeight="1">
      <c r="A50" s="44" t="s">
        <v>51</v>
      </c>
      <c r="B50" s="14">
        <f t="shared" si="0"/>
        <v>1458.51</v>
      </c>
      <c r="C50" s="17">
        <v>25</v>
      </c>
      <c r="D50" s="15">
        <v>1424</v>
      </c>
      <c r="E50" s="15">
        <v>9.51</v>
      </c>
      <c r="F50" s="11">
        <v>52</v>
      </c>
      <c r="G50" s="20">
        <v>0</v>
      </c>
      <c r="H50" s="21">
        <v>0</v>
      </c>
      <c r="I50" s="21">
        <v>1566.2</v>
      </c>
      <c r="J50" s="22">
        <v>1075.9</v>
      </c>
      <c r="K50" s="23">
        <v>0</v>
      </c>
      <c r="L50" s="24">
        <v>0</v>
      </c>
    </row>
    <row r="51" spans="1:12" s="43" customFormat="1" ht="18" customHeight="1">
      <c r="A51" s="42" t="s">
        <v>52</v>
      </c>
      <c r="B51" s="14">
        <f t="shared" si="0"/>
        <v>2746</v>
      </c>
      <c r="C51" s="16">
        <v>0</v>
      </c>
      <c r="D51" s="15">
        <v>2742</v>
      </c>
      <c r="E51" s="15">
        <v>4</v>
      </c>
      <c r="F51" s="11">
        <v>371</v>
      </c>
      <c r="G51" s="25">
        <v>0</v>
      </c>
      <c r="H51" s="26">
        <v>0</v>
      </c>
      <c r="I51" s="26">
        <v>3675</v>
      </c>
      <c r="J51" s="27">
        <v>0</v>
      </c>
      <c r="K51" s="28">
        <v>0</v>
      </c>
      <c r="L51" s="29">
        <v>0</v>
      </c>
    </row>
    <row r="52" spans="1:12" s="43" customFormat="1" ht="18" customHeight="1">
      <c r="A52" s="42" t="s">
        <v>53</v>
      </c>
      <c r="B52" s="14">
        <f t="shared" si="0"/>
        <v>712.46</v>
      </c>
      <c r="C52" s="16">
        <v>151</v>
      </c>
      <c r="D52" s="15">
        <v>555</v>
      </c>
      <c r="E52" s="15">
        <v>6.46</v>
      </c>
      <c r="F52" s="11">
        <v>0</v>
      </c>
      <c r="G52" s="25">
        <v>0</v>
      </c>
      <c r="H52" s="26">
        <v>0</v>
      </c>
      <c r="I52" s="26">
        <v>0</v>
      </c>
      <c r="J52" s="27">
        <v>0</v>
      </c>
      <c r="K52" s="28">
        <v>0</v>
      </c>
      <c r="L52" s="29">
        <v>0</v>
      </c>
    </row>
    <row r="53" spans="1:12" s="43" customFormat="1" ht="18" customHeight="1">
      <c r="A53" s="44" t="s">
        <v>54</v>
      </c>
      <c r="B53" s="14">
        <f t="shared" si="0"/>
        <v>944.79</v>
      </c>
      <c r="C53" s="15">
        <v>0</v>
      </c>
      <c r="D53" s="15">
        <v>905</v>
      </c>
      <c r="E53" s="15">
        <v>39.79</v>
      </c>
      <c r="F53" s="11">
        <v>5</v>
      </c>
      <c r="G53" s="20">
        <v>0</v>
      </c>
      <c r="H53" s="21">
        <v>0</v>
      </c>
      <c r="I53" s="21">
        <v>1030</v>
      </c>
      <c r="J53" s="22">
        <v>0</v>
      </c>
      <c r="K53" s="23">
        <v>14</v>
      </c>
      <c r="L53" s="24">
        <v>0</v>
      </c>
    </row>
    <row r="54" spans="1:12" s="43" customFormat="1" ht="18" customHeight="1">
      <c r="A54" s="44" t="s">
        <v>55</v>
      </c>
      <c r="B54" s="14">
        <f t="shared" si="0"/>
        <v>3345</v>
      </c>
      <c r="C54" s="15">
        <v>0</v>
      </c>
      <c r="D54" s="15">
        <v>3309</v>
      </c>
      <c r="E54" s="15">
        <v>36</v>
      </c>
      <c r="F54" s="11">
        <v>151</v>
      </c>
      <c r="G54" s="20">
        <v>0</v>
      </c>
      <c r="H54" s="21">
        <v>0</v>
      </c>
      <c r="I54" s="21">
        <v>1234.6</v>
      </c>
      <c r="J54" s="22">
        <v>0</v>
      </c>
      <c r="K54" s="23">
        <v>0</v>
      </c>
      <c r="L54" s="24">
        <v>0</v>
      </c>
    </row>
    <row r="55" spans="1:12" s="43" customFormat="1" ht="18" customHeight="1">
      <c r="A55" s="44" t="s">
        <v>56</v>
      </c>
      <c r="B55" s="14">
        <f t="shared" si="0"/>
        <v>0</v>
      </c>
      <c r="C55" s="15">
        <v>0</v>
      </c>
      <c r="D55" s="15">
        <v>0</v>
      </c>
      <c r="E55" s="15">
        <v>0</v>
      </c>
      <c r="F55" s="11">
        <v>0</v>
      </c>
      <c r="G55" s="20">
        <v>0</v>
      </c>
      <c r="H55" s="21">
        <v>0</v>
      </c>
      <c r="I55" s="21">
        <v>0</v>
      </c>
      <c r="J55" s="22">
        <v>0</v>
      </c>
      <c r="K55" s="23">
        <v>0</v>
      </c>
      <c r="L55" s="24">
        <v>0</v>
      </c>
    </row>
    <row r="56" spans="1:12" s="43" customFormat="1" ht="18" customHeight="1">
      <c r="A56" s="44" t="s">
        <v>57</v>
      </c>
      <c r="B56" s="14">
        <f t="shared" si="0"/>
        <v>235.67000000000002</v>
      </c>
      <c r="C56" s="15">
        <v>0</v>
      </c>
      <c r="D56" s="15">
        <v>233.06</v>
      </c>
      <c r="E56" s="15">
        <v>2.61</v>
      </c>
      <c r="F56" s="11">
        <v>0</v>
      </c>
      <c r="G56" s="20">
        <v>0</v>
      </c>
      <c r="H56" s="21">
        <v>0</v>
      </c>
      <c r="I56" s="21">
        <v>1047.5</v>
      </c>
      <c r="J56" s="22">
        <v>0</v>
      </c>
      <c r="K56" s="23">
        <v>0</v>
      </c>
      <c r="L56" s="24">
        <v>0</v>
      </c>
    </row>
    <row r="57" spans="1:12" s="43" customFormat="1" ht="18" customHeight="1">
      <c r="A57" s="44" t="s">
        <v>58</v>
      </c>
      <c r="B57" s="14">
        <f t="shared" si="0"/>
        <v>935.01</v>
      </c>
      <c r="C57" s="15">
        <v>0</v>
      </c>
      <c r="D57" s="15">
        <v>914</v>
      </c>
      <c r="E57" s="15">
        <v>21.01</v>
      </c>
      <c r="F57" s="11">
        <v>6</v>
      </c>
      <c r="G57" s="20">
        <v>0</v>
      </c>
      <c r="H57" s="21">
        <v>0</v>
      </c>
      <c r="I57" s="21">
        <v>750.5</v>
      </c>
      <c r="J57" s="22">
        <v>0</v>
      </c>
      <c r="K57" s="23">
        <v>0</v>
      </c>
      <c r="L57" s="24">
        <v>0</v>
      </c>
    </row>
    <row r="58" spans="1:12" s="43" customFormat="1" ht="18" customHeight="1">
      <c r="A58" s="44" t="s">
        <v>73</v>
      </c>
      <c r="B58" s="14">
        <f t="shared" si="0"/>
        <v>3914.35</v>
      </c>
      <c r="C58" s="16">
        <v>68.35</v>
      </c>
      <c r="D58" s="15">
        <v>3841</v>
      </c>
      <c r="E58" s="15">
        <v>5</v>
      </c>
      <c r="F58" s="11">
        <v>554</v>
      </c>
      <c r="G58" s="20">
        <v>0</v>
      </c>
      <c r="H58" s="21">
        <v>0</v>
      </c>
      <c r="I58" s="21">
        <v>4179</v>
      </c>
      <c r="J58" s="22">
        <v>0</v>
      </c>
      <c r="K58" s="23">
        <v>2</v>
      </c>
      <c r="L58" s="24">
        <v>2</v>
      </c>
    </row>
    <row r="59" spans="1:12" s="43" customFormat="1" ht="18" customHeight="1">
      <c r="A59" s="44" t="s">
        <v>59</v>
      </c>
      <c r="B59" s="14">
        <f t="shared" si="0"/>
        <v>4084.1</v>
      </c>
      <c r="C59" s="15">
        <v>0</v>
      </c>
      <c r="D59" s="15">
        <v>4084.1</v>
      </c>
      <c r="E59" s="15">
        <v>0</v>
      </c>
      <c r="F59" s="11">
        <v>941</v>
      </c>
      <c r="G59" s="20">
        <v>0</v>
      </c>
      <c r="H59" s="21">
        <v>0</v>
      </c>
      <c r="I59" s="21">
        <v>4787.5</v>
      </c>
      <c r="J59" s="22">
        <v>0</v>
      </c>
      <c r="K59" s="23">
        <v>0</v>
      </c>
      <c r="L59" s="24">
        <v>0</v>
      </c>
    </row>
    <row r="60" spans="1:12" s="43" customFormat="1" ht="18" customHeight="1">
      <c r="A60" s="44" t="s">
        <v>60</v>
      </c>
      <c r="B60" s="14">
        <f t="shared" si="0"/>
        <v>4566</v>
      </c>
      <c r="C60" s="15">
        <v>0</v>
      </c>
      <c r="D60" s="15">
        <v>4566</v>
      </c>
      <c r="E60" s="15">
        <v>0</v>
      </c>
      <c r="F60" s="11">
        <v>565</v>
      </c>
      <c r="G60" s="20">
        <v>0</v>
      </c>
      <c r="H60" s="21">
        <v>0</v>
      </c>
      <c r="I60" s="21">
        <v>4622.5</v>
      </c>
      <c r="J60" s="22">
        <v>195.5</v>
      </c>
      <c r="K60" s="23">
        <v>0</v>
      </c>
      <c r="L60" s="24">
        <v>0</v>
      </c>
    </row>
    <row r="61" spans="1:12" s="43" customFormat="1" ht="18" customHeight="1">
      <c r="A61" s="44" t="s">
        <v>61</v>
      </c>
      <c r="B61" s="14">
        <f t="shared" si="0"/>
        <v>2158.15</v>
      </c>
      <c r="C61" s="15">
        <v>0</v>
      </c>
      <c r="D61" s="15">
        <v>2158.15</v>
      </c>
      <c r="E61" s="15">
        <v>0</v>
      </c>
      <c r="F61" s="11">
        <v>295</v>
      </c>
      <c r="G61" s="20">
        <v>0</v>
      </c>
      <c r="H61" s="21">
        <v>0</v>
      </c>
      <c r="I61" s="21">
        <v>3014</v>
      </c>
      <c r="J61" s="22">
        <v>1788.6</v>
      </c>
      <c r="K61" s="23">
        <v>0</v>
      </c>
      <c r="L61" s="24">
        <v>0</v>
      </c>
    </row>
    <row r="62" spans="1:12" s="43" customFormat="1" ht="18" customHeight="1">
      <c r="A62" s="44" t="s">
        <v>62</v>
      </c>
      <c r="B62" s="14">
        <f t="shared" si="0"/>
        <v>14173.95</v>
      </c>
      <c r="C62" s="15">
        <v>0</v>
      </c>
      <c r="D62" s="15">
        <v>14173.95</v>
      </c>
      <c r="E62" s="15">
        <v>0</v>
      </c>
      <c r="F62" s="11">
        <v>4569</v>
      </c>
      <c r="G62" s="20">
        <v>1313</v>
      </c>
      <c r="H62" s="21">
        <v>436</v>
      </c>
      <c r="I62" s="21">
        <v>10632</v>
      </c>
      <c r="J62" s="22">
        <v>410</v>
      </c>
      <c r="K62" s="23">
        <v>437</v>
      </c>
      <c r="L62" s="24">
        <v>134</v>
      </c>
    </row>
    <row r="63" spans="1:12" s="43" customFormat="1" ht="18" customHeight="1">
      <c r="A63" s="44" t="s">
        <v>63</v>
      </c>
      <c r="B63" s="14">
        <f t="shared" si="0"/>
        <v>2790.26</v>
      </c>
      <c r="C63" s="15">
        <v>0</v>
      </c>
      <c r="D63" s="15">
        <v>2787.55</v>
      </c>
      <c r="E63" s="15">
        <v>2.71</v>
      </c>
      <c r="F63" s="11">
        <v>245</v>
      </c>
      <c r="G63" s="20">
        <v>0</v>
      </c>
      <c r="H63" s="21">
        <v>0</v>
      </c>
      <c r="I63" s="21">
        <v>2725</v>
      </c>
      <c r="J63" s="22">
        <v>0</v>
      </c>
      <c r="K63" s="23">
        <v>0</v>
      </c>
      <c r="L63" s="24">
        <v>0</v>
      </c>
    </row>
    <row r="64" spans="1:12" s="43" customFormat="1" ht="18" customHeight="1">
      <c r="A64" s="44" t="s">
        <v>64</v>
      </c>
      <c r="B64" s="14">
        <f t="shared" si="0"/>
        <v>760</v>
      </c>
      <c r="C64" s="15">
        <v>0</v>
      </c>
      <c r="D64" s="15">
        <v>760</v>
      </c>
      <c r="E64" s="15">
        <v>0</v>
      </c>
      <c r="F64" s="11">
        <v>134</v>
      </c>
      <c r="G64" s="20">
        <v>0</v>
      </c>
      <c r="H64" s="21">
        <v>0</v>
      </c>
      <c r="I64" s="21">
        <v>0</v>
      </c>
      <c r="J64" s="22">
        <v>0</v>
      </c>
      <c r="K64" s="23">
        <v>0</v>
      </c>
      <c r="L64" s="24">
        <v>0</v>
      </c>
    </row>
    <row r="65" spans="1:12" s="43" customFormat="1" ht="18" customHeight="1">
      <c r="A65" s="44" t="s">
        <v>65</v>
      </c>
      <c r="B65" s="14">
        <f t="shared" si="0"/>
        <v>2067.63</v>
      </c>
      <c r="C65" s="15">
        <v>0</v>
      </c>
      <c r="D65" s="15">
        <v>2066.77</v>
      </c>
      <c r="E65" s="15">
        <v>0.86</v>
      </c>
      <c r="F65" s="11">
        <v>700</v>
      </c>
      <c r="G65" s="20">
        <v>0</v>
      </c>
      <c r="H65" s="21">
        <v>0</v>
      </c>
      <c r="I65" s="21">
        <v>2930</v>
      </c>
      <c r="J65" s="22">
        <v>187.5</v>
      </c>
      <c r="K65" s="23">
        <v>0</v>
      </c>
      <c r="L65" s="24">
        <v>0</v>
      </c>
    </row>
    <row r="66" spans="1:12" s="43" customFormat="1" ht="18" customHeight="1">
      <c r="A66" s="44" t="s">
        <v>66</v>
      </c>
      <c r="B66" s="14">
        <f t="shared" si="0"/>
        <v>6.38</v>
      </c>
      <c r="C66" s="15">
        <v>0</v>
      </c>
      <c r="D66" s="15">
        <v>0</v>
      </c>
      <c r="E66" s="15">
        <v>6.38</v>
      </c>
      <c r="F66" s="11">
        <v>0</v>
      </c>
      <c r="G66" s="20">
        <v>0</v>
      </c>
      <c r="H66" s="21">
        <v>0</v>
      </c>
      <c r="I66" s="21">
        <v>0</v>
      </c>
      <c r="J66" s="22">
        <v>0</v>
      </c>
      <c r="K66" s="23">
        <v>0</v>
      </c>
      <c r="L66" s="24">
        <v>0</v>
      </c>
    </row>
    <row r="67" spans="1:12" s="43" customFormat="1" ht="18" customHeight="1">
      <c r="A67" s="44" t="s">
        <v>67</v>
      </c>
      <c r="B67" s="14">
        <f t="shared" si="0"/>
        <v>2419.05</v>
      </c>
      <c r="C67" s="15">
        <v>0</v>
      </c>
      <c r="D67" s="15">
        <v>2410</v>
      </c>
      <c r="E67" s="15">
        <v>9.05</v>
      </c>
      <c r="F67" s="11">
        <v>128</v>
      </c>
      <c r="G67" s="20">
        <v>0</v>
      </c>
      <c r="H67" s="21">
        <v>0</v>
      </c>
      <c r="I67" s="21">
        <v>2325</v>
      </c>
      <c r="J67" s="22">
        <v>0</v>
      </c>
      <c r="K67" s="23">
        <v>0</v>
      </c>
      <c r="L67" s="24">
        <v>0</v>
      </c>
    </row>
    <row r="68" spans="1:12" s="43" customFormat="1" ht="18" customHeight="1">
      <c r="A68" s="44" t="s">
        <v>68</v>
      </c>
      <c r="B68" s="14">
        <f t="shared" si="0"/>
        <v>24.35</v>
      </c>
      <c r="C68" s="15">
        <v>0</v>
      </c>
      <c r="D68" s="15">
        <v>6</v>
      </c>
      <c r="E68" s="15">
        <v>18.35</v>
      </c>
      <c r="F68" s="11">
        <v>0</v>
      </c>
      <c r="G68" s="20">
        <v>0</v>
      </c>
      <c r="H68" s="21">
        <v>0</v>
      </c>
      <c r="I68" s="21">
        <v>0</v>
      </c>
      <c r="J68" s="22">
        <v>0</v>
      </c>
      <c r="K68" s="23">
        <v>0</v>
      </c>
      <c r="L68" s="24">
        <v>0</v>
      </c>
    </row>
    <row r="69" spans="1:12" s="43" customFormat="1" ht="18" customHeight="1">
      <c r="A69" s="44" t="s">
        <v>69</v>
      </c>
      <c r="B69" s="14">
        <f>SUM(C69:E69)</f>
        <v>4.16</v>
      </c>
      <c r="C69" s="15">
        <v>0</v>
      </c>
      <c r="D69" s="15">
        <v>0</v>
      </c>
      <c r="E69" s="15">
        <v>4.16</v>
      </c>
      <c r="F69" s="11">
        <v>0</v>
      </c>
      <c r="G69" s="20">
        <v>0</v>
      </c>
      <c r="H69" s="21">
        <v>0</v>
      </c>
      <c r="I69" s="21">
        <v>0</v>
      </c>
      <c r="J69" s="22">
        <v>0</v>
      </c>
      <c r="K69" s="23">
        <v>0</v>
      </c>
      <c r="L69" s="24">
        <v>0</v>
      </c>
    </row>
    <row r="70" spans="1:12" s="43" customFormat="1" ht="18" customHeight="1" thickBot="1">
      <c r="A70" s="44" t="s">
        <v>70</v>
      </c>
      <c r="B70" s="14">
        <f>SUM(C70:E70)</f>
        <v>2</v>
      </c>
      <c r="C70" s="15">
        <v>0</v>
      </c>
      <c r="D70" s="15">
        <v>0</v>
      </c>
      <c r="E70" s="15">
        <v>2</v>
      </c>
      <c r="F70" s="11">
        <v>0</v>
      </c>
      <c r="G70" s="20">
        <v>0</v>
      </c>
      <c r="H70" s="21">
        <v>0</v>
      </c>
      <c r="I70" s="21">
        <v>0</v>
      </c>
      <c r="J70" s="22">
        <v>0</v>
      </c>
      <c r="K70" s="23">
        <v>0</v>
      </c>
      <c r="L70" s="24">
        <v>0</v>
      </c>
    </row>
    <row r="71" spans="1:12" s="43" customFormat="1" ht="18" customHeight="1" thickBot="1">
      <c r="A71" s="45" t="s">
        <v>82</v>
      </c>
      <c r="B71" s="46">
        <f>SUM(B8:B70)</f>
        <v>121259.51000000001</v>
      </c>
      <c r="C71" s="47">
        <f>ROUNDUP(SUM(C8:C70),0)</f>
        <v>12169</v>
      </c>
      <c r="D71" s="48">
        <f>ROUNDUP(SUM(D8:D70),0)</f>
        <v>107793</v>
      </c>
      <c r="E71" s="48">
        <f>ROUNDDOWN(SUM(E8:E70),0)</f>
        <v>1298</v>
      </c>
      <c r="F71" s="83">
        <v>47977</v>
      </c>
      <c r="G71" s="4">
        <f aca="true" t="shared" si="1" ref="G71:L71">SUM(G9:G70)</f>
        <v>34411</v>
      </c>
      <c r="H71" s="5">
        <f t="shared" si="1"/>
        <v>12711</v>
      </c>
      <c r="I71" s="5">
        <f>SUM(I8:I70)</f>
        <v>90171.09999999999</v>
      </c>
      <c r="J71" s="10">
        <f t="shared" si="1"/>
        <v>4409.4</v>
      </c>
      <c r="K71" s="8">
        <f t="shared" si="1"/>
        <v>518</v>
      </c>
      <c r="L71" s="6">
        <f t="shared" si="1"/>
        <v>151</v>
      </c>
    </row>
    <row r="72" ht="7.5" customHeight="1"/>
    <row r="73" spans="1:12" ht="15.75" customHeight="1">
      <c r="A73" s="49" t="s">
        <v>75</v>
      </c>
      <c r="B73" s="71" t="s">
        <v>84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</row>
    <row r="74" spans="1:12" ht="15.75" customHeight="1">
      <c r="A74" s="49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</row>
    <row r="75" spans="1:12" ht="15.75" customHeight="1">
      <c r="A75" s="49"/>
      <c r="B75" s="31" t="s">
        <v>85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</row>
    <row r="76" spans="1:12" ht="15.75" customHeight="1">
      <c r="A76" s="49"/>
      <c r="B76" s="52" t="s">
        <v>86</v>
      </c>
      <c r="C76" s="50"/>
      <c r="D76" s="50"/>
      <c r="E76" s="50"/>
      <c r="F76" s="50"/>
      <c r="G76" s="50"/>
      <c r="H76" s="50"/>
      <c r="I76" s="50"/>
      <c r="J76" s="50"/>
      <c r="K76" s="50"/>
      <c r="L76" s="50"/>
    </row>
    <row r="77" spans="1:2" ht="18" customHeight="1">
      <c r="A77" s="49" t="s">
        <v>79</v>
      </c>
      <c r="B77" s="30" t="s">
        <v>76</v>
      </c>
    </row>
    <row r="78" ht="18" customHeight="1">
      <c r="A78" s="51"/>
    </row>
    <row r="79" ht="13.5">
      <c r="A79" s="51"/>
    </row>
  </sheetData>
  <sheetProtection/>
  <mergeCells count="19">
    <mergeCell ref="B73:L74"/>
    <mergeCell ref="A4:A7"/>
    <mergeCell ref="B4:F4"/>
    <mergeCell ref="B5:B7"/>
    <mergeCell ref="C5:C7"/>
    <mergeCell ref="D6:D7"/>
    <mergeCell ref="E6:E7"/>
    <mergeCell ref="D5:E5"/>
    <mergeCell ref="F5:F7"/>
    <mergeCell ref="K5:K7"/>
    <mergeCell ref="L5:L7"/>
    <mergeCell ref="K4:L4"/>
    <mergeCell ref="G4:J4"/>
    <mergeCell ref="G5:H5"/>
    <mergeCell ref="I5:J5"/>
    <mergeCell ref="G6:G7"/>
    <mergeCell ref="H6:H7"/>
    <mergeCell ref="I6:I7"/>
    <mergeCell ref="J6:J7"/>
  </mergeCells>
  <printOptions horizontalCentered="1"/>
  <pageMargins left="0.3937007874015748" right="0.3937007874015748" top="0.984251968503937" bottom="0.6692913385826772" header="0.5118110236220472" footer="0.5118110236220472"/>
  <pageSetup firstPageNumber="102" useFirstPageNumber="1" fitToHeight="2" horizontalDpi="600" verticalDpi="600" orientation="portrait" paperSize="9" scale="86" r:id="rId1"/>
  <rowBreaks count="1" manualBreakCount="1">
    <brk id="4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埼玉県</cp:lastModifiedBy>
  <cp:lastPrinted>2016-06-29T02:01:01Z</cp:lastPrinted>
  <dcterms:created xsi:type="dcterms:W3CDTF">1999-02-24T04:11:26Z</dcterms:created>
  <dcterms:modified xsi:type="dcterms:W3CDTF">2016-08-17T07:25:21Z</dcterms:modified>
  <cp:category/>
  <cp:version/>
  <cp:contentType/>
  <cp:contentStatus/>
</cp:coreProperties>
</file>