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資料編２－３・２－4" sheetId="1" r:id="rId1"/>
  </sheets>
  <definedNames/>
  <calcPr fullCalcOnLoad="1"/>
</workbook>
</file>

<file path=xl/sharedStrings.xml><?xml version="1.0" encoding="utf-8"?>
<sst xmlns="http://schemas.openxmlformats.org/spreadsheetml/2006/main" count="85" uniqueCount="46">
  <si>
    <t>％</t>
  </si>
  <si>
    <t>変更</t>
  </si>
  <si>
    <t>中止</t>
  </si>
  <si>
    <t>住宅地</t>
  </si>
  <si>
    <t>別荘</t>
  </si>
  <si>
    <t>生産施設　　　　・工場等</t>
  </si>
  <si>
    <t>商業施設</t>
  </si>
  <si>
    <t>レジャー施設</t>
  </si>
  <si>
    <t>ゴルフ場</t>
  </si>
  <si>
    <t>林業</t>
  </si>
  <si>
    <t>その他</t>
  </si>
  <si>
    <t>計</t>
  </si>
  <si>
    <t>農業・畜産業・水産業</t>
  </si>
  <si>
    <t>件数</t>
  </si>
  <si>
    <t>うち勧告件数</t>
  </si>
  <si>
    <t>資料：土地水政策課</t>
  </si>
  <si>
    <t>-</t>
  </si>
  <si>
    <t>　 注）「％」は小数点以下を四捨五入しているため、年度の合計が100にならない場合がある。</t>
  </si>
  <si>
    <t>２８年度</t>
  </si>
  <si>
    <t>29年度</t>
  </si>
  <si>
    <t>30年度</t>
  </si>
  <si>
    <t>令和元年度</t>
  </si>
  <si>
    <t>２－４　届出処理案件の利用目的別件数と勧告件数の推移</t>
  </si>
  <si>
    <t>単位：件、㎡</t>
  </si>
  <si>
    <t>２－３　土地取引届出処理状況</t>
  </si>
  <si>
    <t>区分</t>
  </si>
  <si>
    <t>届出</t>
  </si>
  <si>
    <t>処理</t>
  </si>
  <si>
    <t>利用区分</t>
  </si>
  <si>
    <t>年度</t>
  </si>
  <si>
    <t>不勧告</t>
  </si>
  <si>
    <t>届出どおり処理</t>
  </si>
  <si>
    <t>引下げ指導後処理</t>
  </si>
  <si>
    <t>勧告</t>
  </si>
  <si>
    <t>変更勧告</t>
  </si>
  <si>
    <t>中止勧告</t>
  </si>
  <si>
    <t>取下げ</t>
  </si>
  <si>
    <t>審査繰越</t>
  </si>
  <si>
    <t>面積</t>
  </si>
  <si>
    <t>２８年度</t>
  </si>
  <si>
    <t>２９年度</t>
  </si>
  <si>
    <t>３０年度</t>
  </si>
  <si>
    <t>令和元年度</t>
  </si>
  <si>
    <t>資料：土地水政策課</t>
  </si>
  <si>
    <t>令和２年度</t>
  </si>
  <si>
    <t>令和2年度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</si>
</sst>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_);[Red]\(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0070C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38" fontId="7" fillId="0" borderId="13" xfId="49" applyFont="1" applyBorder="1" applyAlignment="1">
      <alignment vertical="center"/>
    </xf>
    <xf numFmtId="38" fontId="7" fillId="0" borderId="13" xfId="49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8" xfId="49" applyFont="1" applyFill="1" applyBorder="1" applyAlignment="1">
      <alignment vertical="center"/>
    </xf>
    <xf numFmtId="38" fontId="7" fillId="0" borderId="19" xfId="49" applyFont="1" applyBorder="1" applyAlignment="1">
      <alignment horizontal="center" vertical="center"/>
    </xf>
    <xf numFmtId="38" fontId="7" fillId="0" borderId="20" xfId="49" applyFont="1" applyBorder="1" applyAlignment="1">
      <alignment vertical="center"/>
    </xf>
    <xf numFmtId="38" fontId="7" fillId="0" borderId="21" xfId="49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38" fontId="7" fillId="0" borderId="23" xfId="49" applyFont="1" applyFill="1" applyBorder="1" applyAlignment="1">
      <alignment vertical="center"/>
    </xf>
    <xf numFmtId="38" fontId="7" fillId="0" borderId="24" xfId="49" applyFont="1" applyFill="1" applyBorder="1" applyAlignment="1">
      <alignment vertical="center"/>
    </xf>
    <xf numFmtId="0" fontId="7" fillId="0" borderId="24" xfId="49" applyNumberFormat="1" applyFont="1" applyFill="1" applyBorder="1" applyAlignment="1">
      <alignment vertical="center"/>
    </xf>
    <xf numFmtId="38" fontId="7" fillId="0" borderId="25" xfId="49" applyFont="1" applyFill="1" applyBorder="1" applyAlignment="1">
      <alignment vertical="center"/>
    </xf>
    <xf numFmtId="38" fontId="7" fillId="0" borderId="26" xfId="49" applyFont="1" applyBorder="1" applyAlignment="1">
      <alignment vertical="center"/>
    </xf>
    <xf numFmtId="38" fontId="7" fillId="0" borderId="27" xfId="49" applyFont="1" applyBorder="1" applyAlignment="1">
      <alignment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38" fontId="7" fillId="0" borderId="20" xfId="49" applyFont="1" applyBorder="1" applyAlignment="1">
      <alignment horizontal="center" vertical="center"/>
    </xf>
    <xf numFmtId="38" fontId="7" fillId="0" borderId="28" xfId="49" applyFont="1" applyFill="1" applyBorder="1" applyAlignment="1">
      <alignment vertical="center"/>
    </xf>
    <xf numFmtId="38" fontId="9" fillId="0" borderId="26" xfId="49" applyFont="1" applyBorder="1" applyAlignment="1">
      <alignment vertical="center"/>
    </xf>
    <xf numFmtId="0" fontId="48" fillId="0" borderId="22" xfId="0" applyFont="1" applyBorder="1" applyAlignment="1">
      <alignment horizontal="center"/>
    </xf>
    <xf numFmtId="0" fontId="49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34" borderId="0" xfId="0" applyFont="1" applyFill="1" applyBorder="1" applyAlignment="1">
      <alignment horizontal="center" vertical="justify" wrapText="1"/>
    </xf>
    <xf numFmtId="0" fontId="2" fillId="34" borderId="29" xfId="0" applyFont="1" applyFill="1" applyBorder="1" applyAlignment="1">
      <alignment horizontal="center" vertical="justify" wrapText="1"/>
    </xf>
    <xf numFmtId="0" fontId="2" fillId="34" borderId="30" xfId="0" applyFont="1" applyFill="1" applyBorder="1" applyAlignment="1">
      <alignment horizontal="center" vertical="justify" wrapText="1"/>
    </xf>
    <xf numFmtId="0" fontId="2" fillId="34" borderId="31" xfId="0" applyFont="1" applyFill="1" applyBorder="1" applyAlignment="1">
      <alignment horizontal="center" vertical="justify" wrapText="1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38" fontId="0" fillId="0" borderId="15" xfId="49" applyFont="1" applyBorder="1" applyAlignment="1">
      <alignment horizontal="right" vertical="center"/>
    </xf>
    <xf numFmtId="38" fontId="0" fillId="0" borderId="34" xfId="49" applyFont="1" applyBorder="1" applyAlignment="1">
      <alignment horizontal="right" vertical="center"/>
    </xf>
    <xf numFmtId="38" fontId="0" fillId="0" borderId="15" xfId="0" applyNumberFormat="1" applyFont="1" applyBorder="1" applyAlignment="1">
      <alignment horizontal="right" vertical="center"/>
    </xf>
    <xf numFmtId="38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2" fillId="35" borderId="37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" fillId="35" borderId="15" xfId="0" applyFont="1" applyFill="1" applyBorder="1" applyAlignment="1">
      <alignment horizontal="left" vertical="center" wrapText="1"/>
    </xf>
    <xf numFmtId="0" fontId="2" fillId="35" borderId="24" xfId="0" applyFont="1" applyFill="1" applyBorder="1" applyAlignment="1">
      <alignment horizontal="center" vertical="center" textRotation="255"/>
    </xf>
    <xf numFmtId="0" fontId="2" fillId="35" borderId="32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43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left" vertical="justify" wrapText="1"/>
    </xf>
    <xf numFmtId="0" fontId="10" fillId="34" borderId="0" xfId="0" applyFont="1" applyFill="1" applyBorder="1" applyAlignment="1">
      <alignment horizontal="left" vertical="justify" wrapText="1"/>
    </xf>
    <xf numFmtId="0" fontId="10" fillId="34" borderId="29" xfId="0" applyFont="1" applyFill="1" applyBorder="1" applyAlignment="1">
      <alignment horizontal="left" vertical="justify" wrapText="1"/>
    </xf>
    <xf numFmtId="0" fontId="10" fillId="34" borderId="47" xfId="0" applyFont="1" applyFill="1" applyBorder="1" applyAlignment="1">
      <alignment horizontal="center" vertical="justify" wrapText="1"/>
    </xf>
    <xf numFmtId="0" fontId="10" fillId="34" borderId="48" xfId="0" applyFont="1" applyFill="1" applyBorder="1" applyAlignment="1">
      <alignment horizontal="center" vertical="justify" wrapText="1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2" fillId="36" borderId="50" xfId="0" applyFont="1" applyFill="1" applyBorder="1" applyAlignment="1">
      <alignment horizontal="center" vertical="center"/>
    </xf>
    <xf numFmtId="0" fontId="2" fillId="36" borderId="51" xfId="0" applyFont="1" applyFill="1" applyBorder="1" applyAlignment="1">
      <alignment horizontal="center" vertical="center"/>
    </xf>
    <xf numFmtId="0" fontId="2" fillId="36" borderId="52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textRotation="180"/>
    </xf>
    <xf numFmtId="0" fontId="5" fillId="0" borderId="0" xfId="0" applyFont="1" applyBorder="1" applyAlignment="1">
      <alignment/>
    </xf>
    <xf numFmtId="0" fontId="0" fillId="0" borderId="16" xfId="0" applyFont="1" applyBorder="1" applyAlignment="1">
      <alignment horizontal="right" vertical="center"/>
    </xf>
    <xf numFmtId="38" fontId="0" fillId="0" borderId="16" xfId="49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3</xdr:col>
      <xdr:colOff>0</xdr:colOff>
      <xdr:row>26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5095875"/>
          <a:ext cx="10953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tabSelected="1" zoomScaleSheetLayoutView="100" workbookViewId="0" topLeftCell="A1">
      <selection activeCell="Y23" sqref="Y23"/>
    </sheetView>
  </sheetViews>
  <sheetFormatPr defaultColWidth="9.00390625" defaultRowHeight="13.5"/>
  <cols>
    <col min="1" max="2" width="4.375" style="14" customWidth="1"/>
    <col min="3" max="3" width="5.625" style="14" customWidth="1"/>
    <col min="4" max="4" width="4.375" style="14" customWidth="1"/>
    <col min="5" max="5" width="3.875" style="14" customWidth="1"/>
    <col min="6" max="7" width="4.875" style="14" customWidth="1"/>
    <col min="8" max="9" width="4.375" style="14" customWidth="1"/>
    <col min="10" max="11" width="4.875" style="14" customWidth="1"/>
    <col min="12" max="13" width="4.375" style="14" customWidth="1"/>
    <col min="14" max="15" width="4.875" style="14" customWidth="1"/>
    <col min="16" max="16" width="4.375" style="14" customWidth="1"/>
    <col min="17" max="17" width="3.75390625" style="14" customWidth="1"/>
    <col min="18" max="18" width="4.625" style="14" customWidth="1"/>
    <col min="19" max="19" width="4.875" style="14" customWidth="1"/>
    <col min="20" max="20" width="4.375" style="14" customWidth="1"/>
    <col min="21" max="21" width="3.75390625" style="14" customWidth="1"/>
    <col min="22" max="22" width="4.625" style="14" customWidth="1"/>
    <col min="23" max="23" width="4.875" style="14" customWidth="1"/>
    <col min="24" max="27" width="4.375" style="14" customWidth="1"/>
    <col min="28" max="31" width="9.25390625" style="14" bestFit="1" customWidth="1"/>
    <col min="32" max="16384" width="9.00390625" style="14" customWidth="1"/>
  </cols>
  <sheetData>
    <row r="1" spans="1:9" ht="17.25">
      <c r="A1" s="24" t="s">
        <v>24</v>
      </c>
      <c r="I1" s="35"/>
    </row>
    <row r="2" ht="14.25" thickBot="1">
      <c r="R2" s="14" t="s">
        <v>23</v>
      </c>
    </row>
    <row r="3" spans="1:20" ht="15.75" customHeight="1">
      <c r="A3" s="66" t="s">
        <v>25</v>
      </c>
      <c r="B3" s="49"/>
      <c r="C3" s="49"/>
      <c r="D3" s="49"/>
      <c r="E3" s="67"/>
      <c r="F3" s="49" t="s">
        <v>39</v>
      </c>
      <c r="G3" s="49"/>
      <c r="H3" s="49"/>
      <c r="I3" s="49" t="s">
        <v>40</v>
      </c>
      <c r="J3" s="49"/>
      <c r="K3" s="49"/>
      <c r="L3" s="49" t="s">
        <v>41</v>
      </c>
      <c r="M3" s="49"/>
      <c r="N3" s="49"/>
      <c r="O3" s="49" t="s">
        <v>42</v>
      </c>
      <c r="P3" s="49"/>
      <c r="Q3" s="50"/>
      <c r="R3" s="49" t="s">
        <v>44</v>
      </c>
      <c r="S3" s="49"/>
      <c r="T3" s="67"/>
    </row>
    <row r="4" spans="1:20" ht="18" customHeight="1">
      <c r="A4" s="60" t="s">
        <v>26</v>
      </c>
      <c r="B4" s="61"/>
      <c r="C4" s="62"/>
      <c r="D4" s="53" t="s">
        <v>13</v>
      </c>
      <c r="E4" s="54"/>
      <c r="F4" s="51">
        <v>660</v>
      </c>
      <c r="G4" s="51"/>
      <c r="H4" s="51"/>
      <c r="I4" s="41">
        <v>728</v>
      </c>
      <c r="J4" s="41"/>
      <c r="K4" s="41"/>
      <c r="L4" s="41">
        <v>604</v>
      </c>
      <c r="M4" s="41"/>
      <c r="N4" s="41"/>
      <c r="O4" s="41">
        <v>855</v>
      </c>
      <c r="P4" s="41"/>
      <c r="Q4" s="42"/>
      <c r="R4" s="41">
        <v>616</v>
      </c>
      <c r="S4" s="41"/>
      <c r="T4" s="100"/>
    </row>
    <row r="5" spans="1:20" ht="18" customHeight="1">
      <c r="A5" s="63"/>
      <c r="B5" s="64"/>
      <c r="C5" s="65"/>
      <c r="D5" s="53" t="s">
        <v>38</v>
      </c>
      <c r="E5" s="54"/>
      <c r="F5" s="52">
        <v>3813563.04</v>
      </c>
      <c r="G5" s="52"/>
      <c r="H5" s="52"/>
      <c r="I5" s="43">
        <v>5673916</v>
      </c>
      <c r="J5" s="43"/>
      <c r="K5" s="43"/>
      <c r="L5" s="43">
        <v>4188242</v>
      </c>
      <c r="M5" s="43"/>
      <c r="N5" s="43"/>
      <c r="O5" s="43">
        <v>4599362.53</v>
      </c>
      <c r="P5" s="43"/>
      <c r="Q5" s="44"/>
      <c r="R5" s="43">
        <v>3906940</v>
      </c>
      <c r="S5" s="43"/>
      <c r="T5" s="101"/>
    </row>
    <row r="6" spans="1:20" ht="18" customHeight="1">
      <c r="A6" s="60" t="s">
        <v>27</v>
      </c>
      <c r="B6" s="61"/>
      <c r="C6" s="62"/>
      <c r="D6" s="53" t="s">
        <v>13</v>
      </c>
      <c r="E6" s="54"/>
      <c r="F6" s="51">
        <v>667</v>
      </c>
      <c r="G6" s="51"/>
      <c r="H6" s="51"/>
      <c r="I6" s="41">
        <v>724</v>
      </c>
      <c r="J6" s="41"/>
      <c r="K6" s="41"/>
      <c r="L6" s="41">
        <v>604</v>
      </c>
      <c r="M6" s="41"/>
      <c r="N6" s="41"/>
      <c r="O6" s="41">
        <v>842</v>
      </c>
      <c r="P6" s="41"/>
      <c r="Q6" s="42"/>
      <c r="R6" s="41">
        <v>622</v>
      </c>
      <c r="S6" s="41"/>
      <c r="T6" s="100"/>
    </row>
    <row r="7" spans="1:20" ht="18" customHeight="1">
      <c r="A7" s="63"/>
      <c r="B7" s="64"/>
      <c r="C7" s="65"/>
      <c r="D7" s="53" t="s">
        <v>38</v>
      </c>
      <c r="E7" s="54"/>
      <c r="F7" s="52">
        <v>3949985.04</v>
      </c>
      <c r="G7" s="52"/>
      <c r="H7" s="52"/>
      <c r="I7" s="43">
        <v>5663248</v>
      </c>
      <c r="J7" s="43"/>
      <c r="K7" s="43"/>
      <c r="L7" s="43">
        <v>4159777</v>
      </c>
      <c r="M7" s="43"/>
      <c r="N7" s="43"/>
      <c r="O7" s="43">
        <v>4602891.53</v>
      </c>
      <c r="P7" s="43"/>
      <c r="Q7" s="44"/>
      <c r="R7" s="43">
        <v>3791752</v>
      </c>
      <c r="S7" s="43"/>
      <c r="T7" s="101"/>
    </row>
    <row r="8" spans="1:20" ht="18" customHeight="1">
      <c r="A8" s="59" t="s">
        <v>30</v>
      </c>
      <c r="B8" s="68" t="s">
        <v>31</v>
      </c>
      <c r="C8" s="68"/>
      <c r="D8" s="53" t="s">
        <v>13</v>
      </c>
      <c r="E8" s="54"/>
      <c r="F8" s="51">
        <v>667</v>
      </c>
      <c r="G8" s="51"/>
      <c r="H8" s="51"/>
      <c r="I8" s="41">
        <v>724</v>
      </c>
      <c r="J8" s="41"/>
      <c r="K8" s="41"/>
      <c r="L8" s="41">
        <v>604</v>
      </c>
      <c r="M8" s="41"/>
      <c r="N8" s="41"/>
      <c r="O8" s="41">
        <v>842</v>
      </c>
      <c r="P8" s="41"/>
      <c r="Q8" s="42"/>
      <c r="R8" s="41">
        <v>622</v>
      </c>
      <c r="S8" s="41"/>
      <c r="T8" s="100"/>
    </row>
    <row r="9" spans="1:20" ht="18" customHeight="1">
      <c r="A9" s="59"/>
      <c r="B9" s="68"/>
      <c r="C9" s="68"/>
      <c r="D9" s="53" t="s">
        <v>38</v>
      </c>
      <c r="E9" s="54"/>
      <c r="F9" s="52">
        <v>3949985.04</v>
      </c>
      <c r="G9" s="52"/>
      <c r="H9" s="52"/>
      <c r="I9" s="43">
        <v>5663248</v>
      </c>
      <c r="J9" s="43"/>
      <c r="K9" s="43"/>
      <c r="L9" s="43">
        <v>4159777</v>
      </c>
      <c r="M9" s="43"/>
      <c r="N9" s="43"/>
      <c r="O9" s="43">
        <v>4602891.53</v>
      </c>
      <c r="P9" s="43"/>
      <c r="Q9" s="44"/>
      <c r="R9" s="43">
        <v>3791752</v>
      </c>
      <c r="S9" s="43"/>
      <c r="T9" s="101"/>
    </row>
    <row r="10" spans="1:20" ht="18" customHeight="1">
      <c r="A10" s="59"/>
      <c r="B10" s="58" t="s">
        <v>32</v>
      </c>
      <c r="C10" s="58"/>
      <c r="D10" s="53" t="s">
        <v>13</v>
      </c>
      <c r="E10" s="54"/>
      <c r="F10" s="51">
        <v>0</v>
      </c>
      <c r="G10" s="51"/>
      <c r="H10" s="51"/>
      <c r="I10" s="41">
        <v>0</v>
      </c>
      <c r="J10" s="41"/>
      <c r="K10" s="41"/>
      <c r="L10" s="41">
        <v>0</v>
      </c>
      <c r="M10" s="41"/>
      <c r="N10" s="41"/>
      <c r="O10" s="41">
        <v>0</v>
      </c>
      <c r="P10" s="41"/>
      <c r="Q10" s="42"/>
      <c r="R10" s="41">
        <v>0</v>
      </c>
      <c r="S10" s="41"/>
      <c r="T10" s="100"/>
    </row>
    <row r="11" spans="1:20" ht="18" customHeight="1">
      <c r="A11" s="59"/>
      <c r="B11" s="58"/>
      <c r="C11" s="58"/>
      <c r="D11" s="53" t="s">
        <v>38</v>
      </c>
      <c r="E11" s="54"/>
      <c r="F11" s="51">
        <v>0</v>
      </c>
      <c r="G11" s="51"/>
      <c r="H11" s="51"/>
      <c r="I11" s="41">
        <v>0</v>
      </c>
      <c r="J11" s="41"/>
      <c r="K11" s="41"/>
      <c r="L11" s="41">
        <v>0</v>
      </c>
      <c r="M11" s="41"/>
      <c r="N11" s="41"/>
      <c r="O11" s="41">
        <v>0</v>
      </c>
      <c r="P11" s="41"/>
      <c r="Q11" s="42"/>
      <c r="R11" s="41">
        <v>0</v>
      </c>
      <c r="S11" s="41"/>
      <c r="T11" s="100"/>
    </row>
    <row r="12" spans="1:20" ht="18" customHeight="1">
      <c r="A12" s="59" t="s">
        <v>33</v>
      </c>
      <c r="B12" s="69" t="s">
        <v>34</v>
      </c>
      <c r="C12" s="69"/>
      <c r="D12" s="53" t="s">
        <v>13</v>
      </c>
      <c r="E12" s="54"/>
      <c r="F12" s="51">
        <v>0</v>
      </c>
      <c r="G12" s="51"/>
      <c r="H12" s="51"/>
      <c r="I12" s="41">
        <v>0</v>
      </c>
      <c r="J12" s="41"/>
      <c r="K12" s="41"/>
      <c r="L12" s="41">
        <v>0</v>
      </c>
      <c r="M12" s="41"/>
      <c r="N12" s="41"/>
      <c r="O12" s="41">
        <v>0</v>
      </c>
      <c r="P12" s="41"/>
      <c r="Q12" s="42"/>
      <c r="R12" s="41">
        <v>0</v>
      </c>
      <c r="S12" s="41"/>
      <c r="T12" s="100"/>
    </row>
    <row r="13" spans="1:20" ht="18" customHeight="1">
      <c r="A13" s="59"/>
      <c r="B13" s="69"/>
      <c r="C13" s="69"/>
      <c r="D13" s="53" t="s">
        <v>38</v>
      </c>
      <c r="E13" s="54"/>
      <c r="F13" s="51">
        <v>0</v>
      </c>
      <c r="G13" s="51"/>
      <c r="H13" s="51"/>
      <c r="I13" s="41">
        <v>0</v>
      </c>
      <c r="J13" s="41"/>
      <c r="K13" s="41"/>
      <c r="L13" s="41">
        <v>0</v>
      </c>
      <c r="M13" s="41"/>
      <c r="N13" s="41"/>
      <c r="O13" s="41">
        <v>0</v>
      </c>
      <c r="P13" s="41"/>
      <c r="Q13" s="42"/>
      <c r="R13" s="41">
        <v>0</v>
      </c>
      <c r="S13" s="41"/>
      <c r="T13" s="100"/>
    </row>
    <row r="14" spans="1:20" ht="18" customHeight="1">
      <c r="A14" s="59"/>
      <c r="B14" s="69" t="s">
        <v>35</v>
      </c>
      <c r="C14" s="69"/>
      <c r="D14" s="53" t="s">
        <v>13</v>
      </c>
      <c r="E14" s="54"/>
      <c r="F14" s="51">
        <v>0</v>
      </c>
      <c r="G14" s="51"/>
      <c r="H14" s="51"/>
      <c r="I14" s="41">
        <v>0</v>
      </c>
      <c r="J14" s="41"/>
      <c r="K14" s="41"/>
      <c r="L14" s="41">
        <v>0</v>
      </c>
      <c r="M14" s="41"/>
      <c r="N14" s="41"/>
      <c r="O14" s="41">
        <v>0</v>
      </c>
      <c r="P14" s="41"/>
      <c r="Q14" s="42"/>
      <c r="R14" s="41">
        <v>0</v>
      </c>
      <c r="S14" s="41"/>
      <c r="T14" s="100"/>
    </row>
    <row r="15" spans="1:20" ht="18" customHeight="1">
      <c r="A15" s="59"/>
      <c r="B15" s="69"/>
      <c r="C15" s="69"/>
      <c r="D15" s="53" t="s">
        <v>38</v>
      </c>
      <c r="E15" s="54"/>
      <c r="F15" s="51">
        <v>0</v>
      </c>
      <c r="G15" s="51"/>
      <c r="H15" s="51"/>
      <c r="I15" s="41">
        <v>0</v>
      </c>
      <c r="J15" s="41"/>
      <c r="K15" s="41"/>
      <c r="L15" s="41">
        <v>0</v>
      </c>
      <c r="M15" s="41"/>
      <c r="N15" s="41"/>
      <c r="O15" s="41">
        <v>0</v>
      </c>
      <c r="P15" s="41"/>
      <c r="Q15" s="42"/>
      <c r="R15" s="41">
        <v>0</v>
      </c>
      <c r="S15" s="41"/>
      <c r="T15" s="100"/>
    </row>
    <row r="16" spans="1:20" ht="18" customHeight="1">
      <c r="A16" s="70" t="s">
        <v>36</v>
      </c>
      <c r="B16" s="69"/>
      <c r="C16" s="69"/>
      <c r="D16" s="53" t="s">
        <v>13</v>
      </c>
      <c r="E16" s="54"/>
      <c r="F16" s="51">
        <v>0</v>
      </c>
      <c r="G16" s="51"/>
      <c r="H16" s="51"/>
      <c r="I16" s="41">
        <v>0</v>
      </c>
      <c r="J16" s="41"/>
      <c r="K16" s="41"/>
      <c r="L16" s="41">
        <v>0</v>
      </c>
      <c r="M16" s="41"/>
      <c r="N16" s="41"/>
      <c r="O16" s="41">
        <v>0</v>
      </c>
      <c r="P16" s="41"/>
      <c r="Q16" s="42"/>
      <c r="R16" s="41">
        <v>0</v>
      </c>
      <c r="S16" s="41"/>
      <c r="T16" s="100"/>
    </row>
    <row r="17" spans="1:20" ht="18" customHeight="1">
      <c r="A17" s="70"/>
      <c r="B17" s="69"/>
      <c r="C17" s="69"/>
      <c r="D17" s="53" t="s">
        <v>38</v>
      </c>
      <c r="E17" s="54"/>
      <c r="F17" s="51">
        <v>0</v>
      </c>
      <c r="G17" s="51"/>
      <c r="H17" s="51"/>
      <c r="I17" s="41">
        <v>0</v>
      </c>
      <c r="J17" s="41"/>
      <c r="K17" s="41"/>
      <c r="L17" s="41">
        <v>0</v>
      </c>
      <c r="M17" s="41"/>
      <c r="N17" s="41"/>
      <c r="O17" s="41">
        <v>0</v>
      </c>
      <c r="P17" s="41"/>
      <c r="Q17" s="42"/>
      <c r="R17" s="41">
        <v>0</v>
      </c>
      <c r="S17" s="41"/>
      <c r="T17" s="100"/>
    </row>
    <row r="18" spans="1:20" ht="18" customHeight="1">
      <c r="A18" s="70" t="s">
        <v>37</v>
      </c>
      <c r="B18" s="69"/>
      <c r="C18" s="69"/>
      <c r="D18" s="53" t="s">
        <v>13</v>
      </c>
      <c r="E18" s="54"/>
      <c r="F18" s="55">
        <v>8</v>
      </c>
      <c r="G18" s="56"/>
      <c r="H18" s="57"/>
      <c r="I18" s="45">
        <f>SUM(F18+I4-I6)</f>
        <v>12</v>
      </c>
      <c r="J18" s="41"/>
      <c r="K18" s="41"/>
      <c r="L18" s="45">
        <f>SUM(I18+L4-L6)</f>
        <v>12</v>
      </c>
      <c r="M18" s="41"/>
      <c r="N18" s="41"/>
      <c r="O18" s="45">
        <f>SUM(L18+O4-O6)</f>
        <v>25</v>
      </c>
      <c r="P18" s="41"/>
      <c r="Q18" s="41"/>
      <c r="R18" s="45">
        <f>SUM(O18+R4-R6)</f>
        <v>19</v>
      </c>
      <c r="S18" s="41"/>
      <c r="T18" s="100"/>
    </row>
    <row r="19" spans="1:20" ht="18" customHeight="1" thickBot="1">
      <c r="A19" s="71"/>
      <c r="B19" s="72"/>
      <c r="C19" s="72"/>
      <c r="D19" s="96" t="s">
        <v>38</v>
      </c>
      <c r="E19" s="97"/>
      <c r="F19" s="46">
        <v>58052</v>
      </c>
      <c r="G19" s="47"/>
      <c r="H19" s="47"/>
      <c r="I19" s="46">
        <f>SUM(F19+I5-I7)</f>
        <v>68720</v>
      </c>
      <c r="J19" s="47"/>
      <c r="K19" s="47"/>
      <c r="L19" s="46">
        <f>SUM(I19+L5-L7)</f>
        <v>97185</v>
      </c>
      <c r="M19" s="47"/>
      <c r="N19" s="47"/>
      <c r="O19" s="46">
        <f>SUM(L19+O5-O7)</f>
        <v>93656</v>
      </c>
      <c r="P19" s="47"/>
      <c r="Q19" s="48"/>
      <c r="R19" s="46">
        <f>SUM(O19+R5-R7)</f>
        <v>208844</v>
      </c>
      <c r="S19" s="47"/>
      <c r="T19" s="102"/>
    </row>
    <row r="20" spans="1:14" ht="17.25" customHeight="1">
      <c r="A20" s="14" t="s">
        <v>43</v>
      </c>
      <c r="L20" s="30"/>
      <c r="M20" s="30"/>
      <c r="N20" s="30"/>
    </row>
    <row r="22" spans="1:17" ht="17.25">
      <c r="A22" s="24" t="s">
        <v>22</v>
      </c>
      <c r="J22" s="23"/>
      <c r="K22" s="23"/>
      <c r="O22" s="36"/>
      <c r="Q22" s="29"/>
    </row>
    <row r="23" spans="11:24" ht="18" customHeight="1" thickBot="1">
      <c r="K23" s="15"/>
      <c r="L23" s="28"/>
      <c r="M23" s="28"/>
      <c r="N23" s="28"/>
      <c r="O23" s="28"/>
      <c r="P23" s="28"/>
      <c r="Q23" s="28"/>
      <c r="R23" s="16"/>
      <c r="S23" s="16"/>
      <c r="T23" s="16"/>
      <c r="U23" s="16"/>
      <c r="V23" s="16"/>
      <c r="W23" s="16"/>
      <c r="X23" s="16"/>
    </row>
    <row r="24" spans="1:23" ht="15.75" customHeight="1">
      <c r="A24" s="33"/>
      <c r="B24" s="79" t="s">
        <v>29</v>
      </c>
      <c r="C24" s="80"/>
      <c r="D24" s="93" t="s">
        <v>18</v>
      </c>
      <c r="E24" s="94"/>
      <c r="F24" s="94"/>
      <c r="G24" s="95"/>
      <c r="H24" s="93" t="s">
        <v>19</v>
      </c>
      <c r="I24" s="94"/>
      <c r="J24" s="94"/>
      <c r="K24" s="95"/>
      <c r="L24" s="93" t="s">
        <v>20</v>
      </c>
      <c r="M24" s="94"/>
      <c r="N24" s="94"/>
      <c r="O24" s="95"/>
      <c r="P24" s="93" t="s">
        <v>21</v>
      </c>
      <c r="Q24" s="94"/>
      <c r="R24" s="94"/>
      <c r="S24" s="95"/>
      <c r="T24" s="93" t="s">
        <v>45</v>
      </c>
      <c r="U24" s="94"/>
      <c r="V24" s="94"/>
      <c r="W24" s="95"/>
    </row>
    <row r="25" spans="1:23" ht="15.75" customHeight="1">
      <c r="A25" s="34"/>
      <c r="B25" s="31"/>
      <c r="C25" s="32"/>
      <c r="D25" s="37" t="s">
        <v>13</v>
      </c>
      <c r="E25" s="38"/>
      <c r="F25" s="39" t="s">
        <v>14</v>
      </c>
      <c r="G25" s="40"/>
      <c r="H25" s="37" t="s">
        <v>13</v>
      </c>
      <c r="I25" s="38"/>
      <c r="J25" s="39" t="s">
        <v>14</v>
      </c>
      <c r="K25" s="40"/>
      <c r="L25" s="37" t="s">
        <v>13</v>
      </c>
      <c r="M25" s="38"/>
      <c r="N25" s="39" t="s">
        <v>14</v>
      </c>
      <c r="O25" s="40"/>
      <c r="P25" s="37" t="s">
        <v>13</v>
      </c>
      <c r="Q25" s="38"/>
      <c r="R25" s="39" t="s">
        <v>14</v>
      </c>
      <c r="S25" s="40"/>
      <c r="T25" s="37" t="s">
        <v>13</v>
      </c>
      <c r="U25" s="38"/>
      <c r="V25" s="39" t="s">
        <v>14</v>
      </c>
      <c r="W25" s="40"/>
    </row>
    <row r="26" spans="1:23" ht="16.5" customHeight="1" thickBot="1">
      <c r="A26" s="76" t="s">
        <v>28</v>
      </c>
      <c r="B26" s="77"/>
      <c r="C26" s="78"/>
      <c r="D26" s="3"/>
      <c r="E26" s="1" t="s">
        <v>0</v>
      </c>
      <c r="F26" s="1" t="s">
        <v>1</v>
      </c>
      <c r="G26" s="2" t="s">
        <v>2</v>
      </c>
      <c r="H26" s="3"/>
      <c r="I26" s="1" t="s">
        <v>0</v>
      </c>
      <c r="J26" s="1" t="s">
        <v>1</v>
      </c>
      <c r="K26" s="2" t="s">
        <v>2</v>
      </c>
      <c r="L26" s="3"/>
      <c r="M26" s="1" t="s">
        <v>0</v>
      </c>
      <c r="N26" s="1" t="s">
        <v>1</v>
      </c>
      <c r="O26" s="2" t="s">
        <v>2</v>
      </c>
      <c r="P26" s="3"/>
      <c r="Q26" s="1" t="s">
        <v>0</v>
      </c>
      <c r="R26" s="1" t="s">
        <v>1</v>
      </c>
      <c r="S26" s="2" t="s">
        <v>2</v>
      </c>
      <c r="T26" s="3"/>
      <c r="U26" s="1" t="s">
        <v>0</v>
      </c>
      <c r="V26" s="1" t="s">
        <v>1</v>
      </c>
      <c r="W26" s="2" t="s">
        <v>2</v>
      </c>
    </row>
    <row r="27" spans="1:23" ht="30" customHeight="1">
      <c r="A27" s="90" t="s">
        <v>3</v>
      </c>
      <c r="B27" s="91"/>
      <c r="C27" s="92"/>
      <c r="D27" s="17">
        <v>220</v>
      </c>
      <c r="E27" s="4">
        <f>ROUND(D27/D36*100,0)</f>
        <v>33</v>
      </c>
      <c r="F27" s="5">
        <v>0</v>
      </c>
      <c r="G27" s="6">
        <v>0</v>
      </c>
      <c r="H27" s="17">
        <v>261</v>
      </c>
      <c r="I27" s="5">
        <f>ROUND(H27/H36*100,0)</f>
        <v>36</v>
      </c>
      <c r="J27" s="5">
        <v>0</v>
      </c>
      <c r="K27" s="6">
        <v>0</v>
      </c>
      <c r="L27" s="17">
        <v>202</v>
      </c>
      <c r="M27" s="5">
        <f>ROUND(L27/L36*100,0)</f>
        <v>33</v>
      </c>
      <c r="N27" s="5">
        <v>0</v>
      </c>
      <c r="O27" s="6">
        <v>0</v>
      </c>
      <c r="P27" s="17">
        <v>189</v>
      </c>
      <c r="Q27" s="5">
        <f>ROUND(P27/P36*100,0)</f>
        <v>22</v>
      </c>
      <c r="R27" s="5">
        <v>0</v>
      </c>
      <c r="S27" s="6">
        <v>0</v>
      </c>
      <c r="T27" s="17">
        <v>175</v>
      </c>
      <c r="U27" s="5">
        <f>ROUND(T27/T36*100,0)</f>
        <v>28</v>
      </c>
      <c r="V27" s="5">
        <v>0</v>
      </c>
      <c r="W27" s="6">
        <v>0</v>
      </c>
    </row>
    <row r="28" spans="1:23" ht="30" customHeight="1">
      <c r="A28" s="81" t="s">
        <v>4</v>
      </c>
      <c r="B28" s="82"/>
      <c r="C28" s="83"/>
      <c r="D28" s="18">
        <v>0</v>
      </c>
      <c r="E28" s="4">
        <v>0</v>
      </c>
      <c r="F28" s="7">
        <v>0</v>
      </c>
      <c r="G28" s="8">
        <v>0</v>
      </c>
      <c r="H28" s="18">
        <v>0</v>
      </c>
      <c r="I28" s="5">
        <v>0</v>
      </c>
      <c r="J28" s="7">
        <v>0</v>
      </c>
      <c r="K28" s="8">
        <v>0</v>
      </c>
      <c r="L28" s="18">
        <v>0</v>
      </c>
      <c r="M28" s="5">
        <v>0</v>
      </c>
      <c r="N28" s="7">
        <v>0</v>
      </c>
      <c r="O28" s="8">
        <v>0</v>
      </c>
      <c r="P28" s="18">
        <v>0</v>
      </c>
      <c r="Q28" s="5">
        <v>0</v>
      </c>
      <c r="R28" s="7">
        <v>0</v>
      </c>
      <c r="S28" s="8">
        <v>0</v>
      </c>
      <c r="T28" s="18">
        <v>0</v>
      </c>
      <c r="U28" s="5">
        <v>0</v>
      </c>
      <c r="V28" s="7">
        <v>0</v>
      </c>
      <c r="W28" s="8">
        <v>0</v>
      </c>
    </row>
    <row r="29" spans="1:23" ht="30" customHeight="1">
      <c r="A29" s="84" t="s">
        <v>5</v>
      </c>
      <c r="B29" s="85"/>
      <c r="C29" s="86"/>
      <c r="D29" s="18">
        <v>279</v>
      </c>
      <c r="E29" s="4">
        <f>ROUND(D29/D36*100,0)</f>
        <v>42</v>
      </c>
      <c r="F29" s="7">
        <v>0</v>
      </c>
      <c r="G29" s="8">
        <v>0</v>
      </c>
      <c r="H29" s="18">
        <v>300</v>
      </c>
      <c r="I29" s="5">
        <f>ROUND(H29/H36*100,0)</f>
        <v>41</v>
      </c>
      <c r="J29" s="7">
        <v>0</v>
      </c>
      <c r="K29" s="8">
        <v>0</v>
      </c>
      <c r="L29" s="18">
        <v>257</v>
      </c>
      <c r="M29" s="5">
        <f>ROUND(L29/L36*100,0)</f>
        <v>43</v>
      </c>
      <c r="N29" s="7">
        <v>0</v>
      </c>
      <c r="O29" s="8">
        <v>0</v>
      </c>
      <c r="P29" s="18">
        <v>381</v>
      </c>
      <c r="Q29" s="5">
        <f>ROUND(P29/P36*100,0)</f>
        <v>45</v>
      </c>
      <c r="R29" s="7">
        <v>0</v>
      </c>
      <c r="S29" s="8">
        <v>0</v>
      </c>
      <c r="T29" s="18">
        <v>186</v>
      </c>
      <c r="U29" s="5">
        <f>ROUND(T29/T36*100,0)</f>
        <v>30</v>
      </c>
      <c r="V29" s="7">
        <v>0</v>
      </c>
      <c r="W29" s="8">
        <v>0</v>
      </c>
    </row>
    <row r="30" spans="1:23" ht="30" customHeight="1">
      <c r="A30" s="81" t="s">
        <v>6</v>
      </c>
      <c r="B30" s="82"/>
      <c r="C30" s="83"/>
      <c r="D30" s="19">
        <v>53</v>
      </c>
      <c r="E30" s="4">
        <f>ROUND(D30/D36*100,0)</f>
        <v>8</v>
      </c>
      <c r="F30" s="7">
        <v>0</v>
      </c>
      <c r="G30" s="8">
        <v>0</v>
      </c>
      <c r="H30" s="19">
        <v>40</v>
      </c>
      <c r="I30" s="5">
        <f>ROUND(H30/H36*100,0)</f>
        <v>6</v>
      </c>
      <c r="J30" s="7">
        <v>0</v>
      </c>
      <c r="K30" s="8">
        <v>0</v>
      </c>
      <c r="L30" s="19">
        <v>35</v>
      </c>
      <c r="M30" s="5">
        <f>ROUND(L30/L36*100,0)</f>
        <v>6</v>
      </c>
      <c r="N30" s="7">
        <v>0</v>
      </c>
      <c r="O30" s="8">
        <v>0</v>
      </c>
      <c r="P30" s="19">
        <v>79</v>
      </c>
      <c r="Q30" s="5">
        <f>ROUND(P30/P36*100,0)</f>
        <v>9</v>
      </c>
      <c r="R30" s="7">
        <v>0</v>
      </c>
      <c r="S30" s="8">
        <v>0</v>
      </c>
      <c r="T30" s="19">
        <v>44</v>
      </c>
      <c r="U30" s="5">
        <f>ROUND(T30/T36*100,0)</f>
        <v>7</v>
      </c>
      <c r="V30" s="7">
        <v>0</v>
      </c>
      <c r="W30" s="8">
        <v>0</v>
      </c>
    </row>
    <row r="31" spans="1:23" ht="30" customHeight="1">
      <c r="A31" s="81" t="s">
        <v>7</v>
      </c>
      <c r="B31" s="82"/>
      <c r="C31" s="83"/>
      <c r="D31" s="18">
        <v>2</v>
      </c>
      <c r="E31" s="4">
        <f>ROUND(D31/D36*100,0)</f>
        <v>0</v>
      </c>
      <c r="F31" s="7">
        <v>0</v>
      </c>
      <c r="G31" s="8">
        <v>0</v>
      </c>
      <c r="H31" s="18">
        <v>8</v>
      </c>
      <c r="I31" s="5">
        <f>ROUND(H31/H36*100,0)</f>
        <v>1</v>
      </c>
      <c r="J31" s="7">
        <v>0</v>
      </c>
      <c r="K31" s="8">
        <v>0</v>
      </c>
      <c r="L31" s="18">
        <v>3</v>
      </c>
      <c r="M31" s="5">
        <f>ROUND(L31/L36*100,0)</f>
        <v>0</v>
      </c>
      <c r="N31" s="7">
        <v>0</v>
      </c>
      <c r="O31" s="8">
        <v>0</v>
      </c>
      <c r="P31" s="18">
        <v>6</v>
      </c>
      <c r="Q31" s="5">
        <f>ROUND(P31/P36*100,0)</f>
        <v>1</v>
      </c>
      <c r="R31" s="7">
        <v>0</v>
      </c>
      <c r="S31" s="8">
        <v>0</v>
      </c>
      <c r="T31" s="18">
        <v>2</v>
      </c>
      <c r="U31" s="5">
        <f>ROUND(T31/T36*100,0)</f>
        <v>0</v>
      </c>
      <c r="V31" s="7">
        <v>0</v>
      </c>
      <c r="W31" s="8">
        <v>0</v>
      </c>
    </row>
    <row r="32" spans="1:23" ht="30" customHeight="1">
      <c r="A32" s="81" t="s">
        <v>8</v>
      </c>
      <c r="B32" s="82"/>
      <c r="C32" s="83"/>
      <c r="D32" s="18">
        <v>0</v>
      </c>
      <c r="E32" s="4">
        <f>ROUND(D32/D36*100,0)</f>
        <v>0</v>
      </c>
      <c r="F32" s="7">
        <v>0</v>
      </c>
      <c r="G32" s="8">
        <v>0</v>
      </c>
      <c r="H32" s="18">
        <v>0</v>
      </c>
      <c r="I32" s="5">
        <f>ROUND(H32/H36*100,0)</f>
        <v>0</v>
      </c>
      <c r="J32" s="7">
        <v>0</v>
      </c>
      <c r="K32" s="8">
        <v>0</v>
      </c>
      <c r="L32" s="18">
        <v>3</v>
      </c>
      <c r="M32" s="5">
        <f>ROUND(L32/L36*100,0)</f>
        <v>0</v>
      </c>
      <c r="N32" s="7">
        <v>0</v>
      </c>
      <c r="O32" s="8">
        <v>0</v>
      </c>
      <c r="P32" s="18">
        <v>0</v>
      </c>
      <c r="Q32" s="5">
        <f>ROUND(P32/P36*100,0)</f>
        <v>0</v>
      </c>
      <c r="R32" s="7">
        <v>0</v>
      </c>
      <c r="S32" s="8">
        <v>0</v>
      </c>
      <c r="T32" s="18">
        <v>1</v>
      </c>
      <c r="U32" s="5">
        <f>ROUND(T32/T36*100,0)</f>
        <v>0</v>
      </c>
      <c r="V32" s="7">
        <v>0</v>
      </c>
      <c r="W32" s="8">
        <v>0</v>
      </c>
    </row>
    <row r="33" spans="1:23" ht="30" customHeight="1">
      <c r="A33" s="81" t="s">
        <v>9</v>
      </c>
      <c r="B33" s="82"/>
      <c r="C33" s="83"/>
      <c r="D33" s="18">
        <v>0</v>
      </c>
      <c r="E33" s="4">
        <f>ROUND(D33/D36*100,0)</f>
        <v>0</v>
      </c>
      <c r="F33" s="7">
        <v>0</v>
      </c>
      <c r="G33" s="8">
        <v>0</v>
      </c>
      <c r="H33" s="18">
        <v>1</v>
      </c>
      <c r="I33" s="5">
        <f>ROUND(H33/H36*100,0)</f>
        <v>0</v>
      </c>
      <c r="J33" s="7">
        <v>0</v>
      </c>
      <c r="K33" s="8">
        <v>0</v>
      </c>
      <c r="L33" s="18">
        <v>3</v>
      </c>
      <c r="M33" s="5">
        <f>ROUND(L33/L36*100,0)</f>
        <v>0</v>
      </c>
      <c r="N33" s="7">
        <v>0</v>
      </c>
      <c r="O33" s="8">
        <v>0</v>
      </c>
      <c r="P33" s="18">
        <v>3</v>
      </c>
      <c r="Q33" s="5">
        <f>ROUND(P33/P36*100,0)</f>
        <v>0</v>
      </c>
      <c r="R33" s="7">
        <v>0</v>
      </c>
      <c r="S33" s="8">
        <v>0</v>
      </c>
      <c r="T33" s="18">
        <v>0</v>
      </c>
      <c r="U33" s="5">
        <f>ROUND(T33/T36*100,0)</f>
        <v>0</v>
      </c>
      <c r="V33" s="7">
        <v>0</v>
      </c>
      <c r="W33" s="8">
        <v>0</v>
      </c>
    </row>
    <row r="34" spans="1:23" ht="30" customHeight="1">
      <c r="A34" s="84" t="s">
        <v>12</v>
      </c>
      <c r="B34" s="85"/>
      <c r="C34" s="86"/>
      <c r="D34" s="18">
        <v>2</v>
      </c>
      <c r="E34" s="4">
        <f>ROUND(D34/D36*100,0)</f>
        <v>0</v>
      </c>
      <c r="F34" s="7">
        <v>0</v>
      </c>
      <c r="G34" s="8">
        <v>0</v>
      </c>
      <c r="H34" s="18">
        <v>3</v>
      </c>
      <c r="I34" s="5">
        <f>ROUND(H34/H36*100,0)</f>
        <v>0</v>
      </c>
      <c r="J34" s="7">
        <v>0</v>
      </c>
      <c r="K34" s="8">
        <v>0</v>
      </c>
      <c r="L34" s="18">
        <v>2</v>
      </c>
      <c r="M34" s="5">
        <f>ROUND(L34/L36*100,0)</f>
        <v>0</v>
      </c>
      <c r="N34" s="7">
        <v>0</v>
      </c>
      <c r="O34" s="8">
        <v>0</v>
      </c>
      <c r="P34" s="18">
        <v>15</v>
      </c>
      <c r="Q34" s="5">
        <f>ROUND(P34/P36*100,0)</f>
        <v>2</v>
      </c>
      <c r="R34" s="7">
        <v>0</v>
      </c>
      <c r="S34" s="8">
        <v>0</v>
      </c>
      <c r="T34" s="18">
        <v>4</v>
      </c>
      <c r="U34" s="5">
        <f>ROUND(T34/T36*100,0)</f>
        <v>1</v>
      </c>
      <c r="V34" s="7">
        <v>0</v>
      </c>
      <c r="W34" s="8">
        <v>0</v>
      </c>
    </row>
    <row r="35" spans="1:23" ht="30" customHeight="1" thickBot="1">
      <c r="A35" s="87" t="s">
        <v>10</v>
      </c>
      <c r="B35" s="88"/>
      <c r="C35" s="89"/>
      <c r="D35" s="20">
        <v>111</v>
      </c>
      <c r="E35" s="4">
        <f>ROUND(D35/D36*100,0)</f>
        <v>17</v>
      </c>
      <c r="F35" s="9">
        <v>0</v>
      </c>
      <c r="G35" s="10">
        <v>0</v>
      </c>
      <c r="H35" s="26">
        <v>111</v>
      </c>
      <c r="I35" s="5">
        <f>ROUND(H35/H36*100,0)</f>
        <v>15</v>
      </c>
      <c r="J35" s="9">
        <v>0</v>
      </c>
      <c r="K35" s="10">
        <v>0</v>
      </c>
      <c r="L35" s="26">
        <v>99</v>
      </c>
      <c r="M35" s="5">
        <f>ROUND(L35/L36*100,0)</f>
        <v>16</v>
      </c>
      <c r="N35" s="9">
        <v>0</v>
      </c>
      <c r="O35" s="10">
        <v>0</v>
      </c>
      <c r="P35" s="26">
        <v>169</v>
      </c>
      <c r="Q35" s="5">
        <f>ROUND(P35/P36*100,0)</f>
        <v>20</v>
      </c>
      <c r="R35" s="9">
        <v>0</v>
      </c>
      <c r="S35" s="10">
        <v>0</v>
      </c>
      <c r="T35" s="26">
        <v>210</v>
      </c>
      <c r="U35" s="5">
        <f>ROUND(T35/T36*100,0)</f>
        <v>34</v>
      </c>
      <c r="V35" s="9">
        <v>0</v>
      </c>
      <c r="W35" s="10">
        <v>0</v>
      </c>
    </row>
    <row r="36" spans="1:23" ht="30" customHeight="1" thickBot="1">
      <c r="A36" s="73" t="s">
        <v>11</v>
      </c>
      <c r="B36" s="74"/>
      <c r="C36" s="75"/>
      <c r="D36" s="21">
        <f>SUM(D27:D35)</f>
        <v>667</v>
      </c>
      <c r="E36" s="11" t="s">
        <v>16</v>
      </c>
      <c r="F36" s="12">
        <f>SUM(F27:F35)</f>
        <v>0</v>
      </c>
      <c r="G36" s="13">
        <f>SUM(G27:G35)</f>
        <v>0</v>
      </c>
      <c r="H36" s="27">
        <f>SUM(H27:H35)</f>
        <v>724</v>
      </c>
      <c r="I36" s="25" t="s">
        <v>16</v>
      </c>
      <c r="J36" s="12">
        <f>SUM(J27:J35)</f>
        <v>0</v>
      </c>
      <c r="K36" s="22">
        <f>SUM(K27:K35)</f>
        <v>0</v>
      </c>
      <c r="L36" s="27">
        <f>SUM(L27:L35)</f>
        <v>604</v>
      </c>
      <c r="M36" s="25" t="s">
        <v>16</v>
      </c>
      <c r="N36" s="12">
        <f>SUM(N27:N35)</f>
        <v>0</v>
      </c>
      <c r="O36" s="22">
        <f>SUM(O27:O35)</f>
        <v>0</v>
      </c>
      <c r="P36" s="27">
        <f>SUM(P27:P35)</f>
        <v>842</v>
      </c>
      <c r="Q36" s="25" t="s">
        <v>16</v>
      </c>
      <c r="R36" s="12">
        <f>SUM(R27:R35)</f>
        <v>0</v>
      </c>
      <c r="S36" s="22">
        <f>SUM(S27:S35)</f>
        <v>0</v>
      </c>
      <c r="T36" s="27">
        <f>SUM(T27:T35)</f>
        <v>622</v>
      </c>
      <c r="U36" s="25" t="s">
        <v>16</v>
      </c>
      <c r="V36" s="12">
        <f>SUM(V27:V35)</f>
        <v>0</v>
      </c>
      <c r="W36" s="22">
        <f>SUM(W27:W35)</f>
        <v>0</v>
      </c>
    </row>
    <row r="37" ht="18" customHeight="1">
      <c r="C37" s="14" t="s">
        <v>15</v>
      </c>
    </row>
    <row r="38" ht="13.5">
      <c r="C38" s="14" t="s">
        <v>17</v>
      </c>
    </row>
    <row r="39" ht="15.75" customHeight="1"/>
    <row r="40" ht="15.75" customHeight="1"/>
    <row r="46" ht="13.5">
      <c r="E46" s="16"/>
    </row>
    <row r="47" ht="13.5">
      <c r="E47" s="98"/>
    </row>
    <row r="48" ht="13.5">
      <c r="E48" s="99"/>
    </row>
    <row r="49" ht="13.5">
      <c r="E49" s="16"/>
    </row>
  </sheetData>
  <sheetProtection/>
  <mergeCells count="140">
    <mergeCell ref="R15:T15"/>
    <mergeCell ref="R16:T16"/>
    <mergeCell ref="R17:T17"/>
    <mergeCell ref="R18:T18"/>
    <mergeCell ref="R19:T19"/>
    <mergeCell ref="R9:T9"/>
    <mergeCell ref="R10:T10"/>
    <mergeCell ref="R11:T11"/>
    <mergeCell ref="R12:T12"/>
    <mergeCell ref="R13:T13"/>
    <mergeCell ref="R14:T14"/>
    <mergeCell ref="R3:T3"/>
    <mergeCell ref="R4:T4"/>
    <mergeCell ref="R5:T5"/>
    <mergeCell ref="R6:T6"/>
    <mergeCell ref="R7:T7"/>
    <mergeCell ref="R8:T8"/>
    <mergeCell ref="E47:E48"/>
    <mergeCell ref="H24:K24"/>
    <mergeCell ref="H25:I25"/>
    <mergeCell ref="J25:K25"/>
    <mergeCell ref="D24:G24"/>
    <mergeCell ref="D25:E25"/>
    <mergeCell ref="D4:E4"/>
    <mergeCell ref="D6:E6"/>
    <mergeCell ref="P24:S24"/>
    <mergeCell ref="P25:Q25"/>
    <mergeCell ref="R25:S25"/>
    <mergeCell ref="F25:G25"/>
    <mergeCell ref="L24:O24"/>
    <mergeCell ref="L25:M25"/>
    <mergeCell ref="N25:O25"/>
    <mergeCell ref="D19:E19"/>
    <mergeCell ref="A33:C33"/>
    <mergeCell ref="A34:C34"/>
    <mergeCell ref="A35:C35"/>
    <mergeCell ref="A27:C27"/>
    <mergeCell ref="A28:C28"/>
    <mergeCell ref="A29:C29"/>
    <mergeCell ref="B12:C13"/>
    <mergeCell ref="B14:C15"/>
    <mergeCell ref="A16:C17"/>
    <mergeCell ref="A18:C19"/>
    <mergeCell ref="A36:C36"/>
    <mergeCell ref="A26:C26"/>
    <mergeCell ref="B24:C24"/>
    <mergeCell ref="A30:C30"/>
    <mergeCell ref="A31:C31"/>
    <mergeCell ref="A32:C32"/>
    <mergeCell ref="A3:E3"/>
    <mergeCell ref="D8:E8"/>
    <mergeCell ref="D9:E9"/>
    <mergeCell ref="D10:E10"/>
    <mergeCell ref="D11:E11"/>
    <mergeCell ref="D12:E12"/>
    <mergeCell ref="D7:E7"/>
    <mergeCell ref="D5:E5"/>
    <mergeCell ref="A8:A11"/>
    <mergeCell ref="B8:C9"/>
    <mergeCell ref="D13:E13"/>
    <mergeCell ref="B10:C11"/>
    <mergeCell ref="A12:A15"/>
    <mergeCell ref="I3:K3"/>
    <mergeCell ref="I4:K4"/>
    <mergeCell ref="I11:K11"/>
    <mergeCell ref="A4:C5"/>
    <mergeCell ref="A6:C7"/>
    <mergeCell ref="F3:H3"/>
    <mergeCell ref="F4:H4"/>
    <mergeCell ref="D18:E18"/>
    <mergeCell ref="D14:E14"/>
    <mergeCell ref="D15:E15"/>
    <mergeCell ref="D16:E16"/>
    <mergeCell ref="D17:E17"/>
    <mergeCell ref="L11:N11"/>
    <mergeCell ref="F18:H18"/>
    <mergeCell ref="F11:H11"/>
    <mergeCell ref="F12:H12"/>
    <mergeCell ref="F13:H13"/>
    <mergeCell ref="F5:H5"/>
    <mergeCell ref="F6:H6"/>
    <mergeCell ref="F7:H7"/>
    <mergeCell ref="F8:H8"/>
    <mergeCell ref="F9:H9"/>
    <mergeCell ref="F10:H10"/>
    <mergeCell ref="F14:H14"/>
    <mergeCell ref="F15:H15"/>
    <mergeCell ref="F16:H16"/>
    <mergeCell ref="F17:H17"/>
    <mergeCell ref="F19:H19"/>
    <mergeCell ref="I5:K5"/>
    <mergeCell ref="I6:K6"/>
    <mergeCell ref="I7:K7"/>
    <mergeCell ref="I8:K8"/>
    <mergeCell ref="I9:K9"/>
    <mergeCell ref="I10:K10"/>
    <mergeCell ref="I12:K12"/>
    <mergeCell ref="I13:K13"/>
    <mergeCell ref="I14:K14"/>
    <mergeCell ref="I15:K15"/>
    <mergeCell ref="I16:K16"/>
    <mergeCell ref="I17:K17"/>
    <mergeCell ref="I18:K18"/>
    <mergeCell ref="I19:K19"/>
    <mergeCell ref="L3:N3"/>
    <mergeCell ref="L4:N4"/>
    <mergeCell ref="L5:N5"/>
    <mergeCell ref="L6:N6"/>
    <mergeCell ref="L7:N7"/>
    <mergeCell ref="L8:N8"/>
    <mergeCell ref="L9:N9"/>
    <mergeCell ref="L10:N10"/>
    <mergeCell ref="L12:N12"/>
    <mergeCell ref="L13:N13"/>
    <mergeCell ref="L14:N14"/>
    <mergeCell ref="L15:N15"/>
    <mergeCell ref="L16:N16"/>
    <mergeCell ref="O3:Q3"/>
    <mergeCell ref="O4:Q4"/>
    <mergeCell ref="O5:Q5"/>
    <mergeCell ref="O6:Q6"/>
    <mergeCell ref="O7:Q7"/>
    <mergeCell ref="O8:Q8"/>
    <mergeCell ref="O13:Q13"/>
    <mergeCell ref="O14:Q14"/>
    <mergeCell ref="O15:Q15"/>
    <mergeCell ref="L17:N17"/>
    <mergeCell ref="L19:N19"/>
    <mergeCell ref="L18:N18"/>
    <mergeCell ref="O16:Q16"/>
    <mergeCell ref="T24:W24"/>
    <mergeCell ref="T25:U25"/>
    <mergeCell ref="V25:W25"/>
    <mergeCell ref="O17:Q17"/>
    <mergeCell ref="O9:Q9"/>
    <mergeCell ref="O10:Q10"/>
    <mergeCell ref="O11:Q11"/>
    <mergeCell ref="O18:Q18"/>
    <mergeCell ref="O19:Q19"/>
    <mergeCell ref="O12:Q12"/>
  </mergeCells>
  <printOptions horizontalCentered="1"/>
  <pageMargins left="0.5905511811023623" right="0.5905511811023623" top="0.984251968503937" bottom="0.984251968503937" header="0.5118110236220472" footer="0.5118110236220472"/>
  <pageSetup firstPageNumber="90" useFirstPageNumber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2020-09-29T05:32:48Z</cp:lastPrinted>
  <dcterms:created xsi:type="dcterms:W3CDTF">1999-03-22T07:01:58Z</dcterms:created>
  <dcterms:modified xsi:type="dcterms:W3CDTF">2021-10-13T05:22:24Z</dcterms:modified>
  <cp:category/>
  <cp:version/>
  <cp:contentType/>
  <cp:contentStatus/>
</cp:coreProperties>
</file>