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１－１４～１７" sheetId="1" r:id="rId1"/>
  </sheets>
  <definedNames>
    <definedName name="_xlnm.Print_Area" localSheetId="0">'資料１－１４～１７'!$A$1:$I$53</definedName>
  </definedNames>
  <calcPr fullCalcOnLoad="1"/>
</workbook>
</file>

<file path=xl/sharedStrings.xml><?xml version="1.0" encoding="utf-8"?>
<sst xmlns="http://schemas.openxmlformats.org/spreadsheetml/2006/main" count="81" uniqueCount="67">
  <si>
    <t>年　　　次</t>
  </si>
  <si>
    <t>宅地面積</t>
  </si>
  <si>
    <t>単位：戸、㎡</t>
  </si>
  <si>
    <t>着    工　  新　  設 　 住 　 宅</t>
  </si>
  <si>
    <t>床面積合計</t>
  </si>
  <si>
    <t>資料：建築統計年報（国土交通省）</t>
  </si>
  <si>
    <t>（㎡／世帯）</t>
  </si>
  <si>
    <t>（百世帯）</t>
  </si>
  <si>
    <t>（k㎡）</t>
  </si>
  <si>
    <t>　　　(統計課）　</t>
  </si>
  <si>
    <t>資料：「住宅地面積」は土地利用現況把握調査（土地水政策課）、「世帯数」は埼玉県推計人口</t>
  </si>
  <si>
    <t>件　　　数</t>
  </si>
  <si>
    <t>２４年</t>
  </si>
  <si>
    <t>１－１６　住宅地面積の推移</t>
  </si>
  <si>
    <t>２５年</t>
  </si>
  <si>
    <t>２６年</t>
  </si>
  <si>
    <t xml:space="preserve">  注）平成22年以前は住宅地面積、世帯数とも各年10月１日現在。平成23年以降、</t>
  </si>
  <si>
    <t>２７年</t>
  </si>
  <si>
    <t>２８年</t>
  </si>
  <si>
    <t>１－１４  埼玉県の宅地総面積の推移</t>
  </si>
  <si>
    <t>各年１月１日現在　単位：ha、％</t>
  </si>
  <si>
    <t>資料：固定資産の価格等の概要調書（市町村課）</t>
  </si>
  <si>
    <t>単位：件</t>
  </si>
  <si>
    <t>１－１５　開発許可申請件数の推移</t>
  </si>
  <si>
    <t>２９年</t>
  </si>
  <si>
    <t>１－１７　着工新設住宅の動向</t>
  </si>
  <si>
    <t>年      次</t>
  </si>
  <si>
    <t>戸    数</t>
  </si>
  <si>
    <t xml:space="preserve">  注１）「床面積」の（　　）内は、１戸当たりの床面積</t>
  </si>
  <si>
    <t>　  ２）各年１月～12月の着工面積である。</t>
  </si>
  <si>
    <t>３０年</t>
  </si>
  <si>
    <t>宅地面積</t>
  </si>
  <si>
    <t>対前年増加率</t>
  </si>
  <si>
    <t>年　     次</t>
  </si>
  <si>
    <t>住宅地面積</t>
  </si>
  <si>
    <t>世帯数</t>
  </si>
  <si>
    <t>１世帯当たり住宅地面積</t>
  </si>
  <si>
    <r>
      <t>　　　住宅地面積は</t>
    </r>
    <r>
      <rPr>
        <sz val="12"/>
        <rFont val="ＭＳ Ｐゴシック"/>
        <family val="3"/>
      </rPr>
      <t>各年３月３１日現在、世帯数は各年４月１日現在。　</t>
    </r>
  </si>
  <si>
    <t>　　　　24年</t>
  </si>
  <si>
    <t>　　　　25年</t>
  </si>
  <si>
    <t>　　　　26年</t>
  </si>
  <si>
    <t>　　　　27年</t>
  </si>
  <si>
    <t>　　　　28年</t>
  </si>
  <si>
    <t>　　　　29年</t>
  </si>
  <si>
    <t>３１年</t>
  </si>
  <si>
    <t xml:space="preserve">   　 26年</t>
  </si>
  <si>
    <t xml:space="preserve">  　  30年</t>
  </si>
  <si>
    <t>年      次</t>
  </si>
  <si>
    <t>　　　　30年</t>
  </si>
  <si>
    <t>元年（※）</t>
  </si>
  <si>
    <t>資料：都市計画課　※令和元年度以降は、処分件数を計上</t>
  </si>
  <si>
    <t xml:space="preserve">    　24年</t>
  </si>
  <si>
    <t xml:space="preserve">   　 27年</t>
  </si>
  <si>
    <t>２年</t>
  </si>
  <si>
    <t>令和２年</t>
  </si>
  <si>
    <t>令和　元年</t>
  </si>
  <si>
    <t>平成２４年</t>
  </si>
  <si>
    <t>３年</t>
  </si>
  <si>
    <t>２７年</t>
  </si>
  <si>
    <t>平成23年</t>
  </si>
  <si>
    <t xml:space="preserve">   　 28年</t>
  </si>
  <si>
    <t>　    29年</t>
  </si>
  <si>
    <t xml:space="preserve">    　25年</t>
  </si>
  <si>
    <t xml:space="preserve">  　   令和元年　 　</t>
  </si>
  <si>
    <t>　　　　　　　2年　 　</t>
  </si>
  <si>
    <t>平成　23年</t>
  </si>
  <si>
    <t>　　　　 2年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</si>
</sst>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.0_ ;[Red]\-#,##0.0\ "/>
    <numFmt numFmtId="183" formatCode="#,##0.0_ "/>
    <numFmt numFmtId="184" formatCode="0_ "/>
    <numFmt numFmtId="185" formatCode="#,##0_ "/>
    <numFmt numFmtId="186" formatCode="0.0_ "/>
    <numFmt numFmtId="187" formatCode="#,##0_ ;[Red]\-#,##0\ "/>
    <numFmt numFmtId="188" formatCode="0.0_);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82" fontId="2" fillId="0" borderId="20" xfId="50" applyNumberFormat="1" applyFont="1" applyBorder="1" applyAlignment="1">
      <alignment horizontal="center" vertical="center"/>
    </xf>
    <xf numFmtId="187" fontId="2" fillId="0" borderId="21" xfId="5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87" fontId="2" fillId="0" borderId="23" xfId="50" applyNumberFormat="1" applyFont="1" applyBorder="1" applyAlignment="1">
      <alignment horizontal="center" vertical="center"/>
    </xf>
    <xf numFmtId="186" fontId="2" fillId="0" borderId="24" xfId="0" applyNumberFormat="1" applyFont="1" applyBorder="1" applyAlignment="1">
      <alignment horizontal="center" vertical="center"/>
    </xf>
    <xf numFmtId="38" fontId="2" fillId="0" borderId="23" xfId="50" applyFont="1" applyBorder="1" applyAlignment="1">
      <alignment horizontal="center" vertical="center"/>
    </xf>
    <xf numFmtId="186" fontId="2" fillId="0" borderId="25" xfId="0" applyNumberFormat="1" applyFont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187" fontId="2" fillId="0" borderId="30" xfId="50" applyNumberFormat="1" applyFont="1" applyBorder="1" applyAlignment="1">
      <alignment horizontal="center" vertical="center"/>
    </xf>
    <xf numFmtId="187" fontId="2" fillId="0" borderId="31" xfId="50" applyNumberFormat="1" applyFont="1" applyBorder="1" applyAlignment="1">
      <alignment horizontal="center" vertical="center"/>
    </xf>
    <xf numFmtId="187" fontId="2" fillId="0" borderId="32" xfId="50" applyNumberFormat="1" applyFont="1" applyBorder="1" applyAlignment="1">
      <alignment horizontal="center" vertical="center"/>
    </xf>
    <xf numFmtId="187" fontId="2" fillId="0" borderId="33" xfId="50" applyNumberFormat="1" applyFont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187" fontId="2" fillId="0" borderId="27" xfId="50" applyNumberFormat="1" applyFont="1" applyBorder="1" applyAlignment="1">
      <alignment horizontal="center" vertical="center"/>
    </xf>
    <xf numFmtId="187" fontId="2" fillId="0" borderId="29" xfId="50" applyNumberFormat="1" applyFont="1" applyBorder="1" applyAlignment="1">
      <alignment horizontal="center" vertical="center"/>
    </xf>
    <xf numFmtId="186" fontId="2" fillId="0" borderId="31" xfId="0" applyNumberFormat="1" applyFont="1" applyBorder="1" applyAlignment="1">
      <alignment horizontal="center" vertical="center"/>
    </xf>
    <xf numFmtId="186" fontId="2" fillId="0" borderId="39" xfId="0" applyNumberFormat="1" applyFont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38" fontId="2" fillId="0" borderId="27" xfId="5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188" fontId="2" fillId="0" borderId="42" xfId="0" applyNumberFormat="1" applyFont="1" applyFill="1" applyBorder="1" applyAlignment="1">
      <alignment horizontal="center"/>
    </xf>
    <xf numFmtId="188" fontId="2" fillId="0" borderId="43" xfId="0" applyNumberFormat="1" applyFont="1" applyFill="1" applyBorder="1" applyAlignment="1">
      <alignment horizontal="center"/>
    </xf>
    <xf numFmtId="3" fontId="0" fillId="0" borderId="44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188" fontId="2" fillId="0" borderId="50" xfId="0" applyNumberFormat="1" applyFont="1" applyFill="1" applyBorder="1" applyAlignment="1">
      <alignment horizontal="center"/>
    </xf>
    <xf numFmtId="188" fontId="2" fillId="0" borderId="51" xfId="0" applyNumberFormat="1" applyFont="1" applyFill="1" applyBorder="1" applyAlignment="1">
      <alignment horizontal="center"/>
    </xf>
    <xf numFmtId="3" fontId="0" fillId="0" borderId="25" xfId="0" applyNumberFormat="1" applyFont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3" fontId="0" fillId="0" borderId="54" xfId="0" applyNumberFormat="1" applyFont="1" applyBorder="1" applyAlignment="1">
      <alignment horizontal="center" vertical="center"/>
    </xf>
    <xf numFmtId="38" fontId="2" fillId="0" borderId="55" xfId="50" applyFont="1" applyBorder="1" applyAlignment="1">
      <alignment horizontal="center"/>
    </xf>
    <xf numFmtId="38" fontId="2" fillId="0" borderId="56" xfId="50" applyFont="1" applyBorder="1" applyAlignment="1">
      <alignment horizontal="center"/>
    </xf>
    <xf numFmtId="184" fontId="2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distributed"/>
    </xf>
    <xf numFmtId="0" fontId="2" fillId="35" borderId="27" xfId="0" applyFont="1" applyFill="1" applyBorder="1" applyAlignment="1">
      <alignment horizontal="center" vertical="distributed"/>
    </xf>
    <xf numFmtId="0" fontId="2" fillId="35" borderId="60" xfId="0" applyFont="1" applyFill="1" applyBorder="1" applyAlignment="1">
      <alignment horizontal="center" vertical="distributed"/>
    </xf>
    <xf numFmtId="3" fontId="2" fillId="0" borderId="55" xfId="0" applyNumberFormat="1" applyFont="1" applyBorder="1" applyAlignment="1">
      <alignment horizontal="center"/>
    </xf>
    <xf numFmtId="3" fontId="2" fillId="0" borderId="56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85" fontId="2" fillId="0" borderId="64" xfId="0" applyNumberFormat="1" applyFont="1" applyBorder="1" applyAlignment="1">
      <alignment horizontal="center" vertical="center"/>
    </xf>
    <xf numFmtId="185" fontId="2" fillId="0" borderId="58" xfId="0" applyNumberFormat="1" applyFont="1" applyBorder="1" applyAlignment="1">
      <alignment horizontal="center" vertical="center"/>
    </xf>
    <xf numFmtId="185" fontId="2" fillId="0" borderId="63" xfId="0" applyNumberFormat="1" applyFont="1" applyBorder="1" applyAlignment="1">
      <alignment horizontal="center" vertical="center"/>
    </xf>
    <xf numFmtId="188" fontId="2" fillId="0" borderId="52" xfId="0" applyNumberFormat="1" applyFont="1" applyFill="1" applyBorder="1" applyAlignment="1">
      <alignment horizontal="center"/>
    </xf>
    <xf numFmtId="188" fontId="2" fillId="0" borderId="53" xfId="0" applyNumberFormat="1" applyFont="1" applyFill="1" applyBorder="1" applyAlignment="1">
      <alignment horizontal="center"/>
    </xf>
    <xf numFmtId="184" fontId="2" fillId="0" borderId="64" xfId="0" applyNumberFormat="1" applyFont="1" applyBorder="1" applyAlignment="1">
      <alignment horizontal="center" vertical="center"/>
    </xf>
    <xf numFmtId="184" fontId="2" fillId="0" borderId="65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0" fillId="35" borderId="66" xfId="0" applyFont="1" applyFill="1" applyBorder="1" applyAlignment="1">
      <alignment horizontal="center"/>
    </xf>
    <xf numFmtId="0" fontId="0" fillId="35" borderId="68" xfId="0" applyFont="1" applyFill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top"/>
    </xf>
    <xf numFmtId="0" fontId="0" fillId="35" borderId="51" xfId="0" applyFont="1" applyFill="1" applyBorder="1" applyAlignment="1">
      <alignment horizontal="center" vertical="top"/>
    </xf>
    <xf numFmtId="0" fontId="0" fillId="35" borderId="24" xfId="0" applyFont="1" applyFill="1" applyBorder="1" applyAlignment="1">
      <alignment horizontal="center" vertical="top"/>
    </xf>
    <xf numFmtId="184" fontId="2" fillId="0" borderId="49" xfId="0" applyNumberFormat="1" applyFont="1" applyBorder="1" applyAlignment="1">
      <alignment horizontal="center" vertical="center"/>
    </xf>
    <xf numFmtId="0" fontId="0" fillId="35" borderId="67" xfId="0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38" fontId="2" fillId="0" borderId="29" xfId="50" applyFont="1" applyBorder="1" applyAlignment="1">
      <alignment horizontal="center" vertical="center"/>
    </xf>
    <xf numFmtId="186" fontId="2" fillId="0" borderId="6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5" fontId="2" fillId="0" borderId="50" xfId="0" applyNumberFormat="1" applyFont="1" applyBorder="1" applyAlignment="1">
      <alignment horizontal="center" vertical="center"/>
    </xf>
    <xf numFmtId="184" fontId="2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85" zoomScaleNormal="85" zoomScaleSheetLayoutView="85" workbookViewId="0" topLeftCell="A1">
      <selection activeCell="I7" sqref="I7"/>
    </sheetView>
  </sheetViews>
  <sheetFormatPr defaultColWidth="9.00390625" defaultRowHeight="13.5"/>
  <cols>
    <col min="1" max="2" width="12.375" style="3" customWidth="1"/>
    <col min="3" max="3" width="12.00390625" style="3" customWidth="1"/>
    <col min="4" max="4" width="11.75390625" style="3" customWidth="1"/>
    <col min="5" max="6" width="12.375" style="3" customWidth="1"/>
    <col min="7" max="7" width="10.50390625" style="3" customWidth="1"/>
    <col min="8" max="9" width="9.00390625" style="3" customWidth="1"/>
    <col min="10" max="16384" width="9.00390625" style="3" customWidth="1"/>
  </cols>
  <sheetData>
    <row r="1" spans="1:6" ht="17.25" customHeight="1">
      <c r="A1" s="1" t="s">
        <v>19</v>
      </c>
      <c r="B1" s="6"/>
      <c r="C1" s="6"/>
      <c r="E1" s="125"/>
      <c r="F1" s="125"/>
    </row>
    <row r="2" spans="3:6" ht="17.25" customHeight="1" thickBot="1">
      <c r="C2" s="7"/>
      <c r="F2" s="8" t="s">
        <v>20</v>
      </c>
    </row>
    <row r="3" spans="1:6" ht="17.25" customHeight="1" thickBot="1">
      <c r="A3" s="16" t="s">
        <v>0</v>
      </c>
      <c r="B3" s="53" t="s">
        <v>56</v>
      </c>
      <c r="C3" s="17" t="s">
        <v>14</v>
      </c>
      <c r="D3" s="18" t="s">
        <v>15</v>
      </c>
      <c r="E3" s="51" t="s">
        <v>17</v>
      </c>
      <c r="F3" s="52" t="s">
        <v>18</v>
      </c>
    </row>
    <row r="4" spans="1:6" ht="17.25" customHeight="1">
      <c r="A4" s="19" t="s">
        <v>31</v>
      </c>
      <c r="B4" s="26">
        <v>71286</v>
      </c>
      <c r="C4" s="36">
        <v>71736.7</v>
      </c>
      <c r="D4" s="36">
        <v>72348.3</v>
      </c>
      <c r="E4" s="54">
        <v>72885.5</v>
      </c>
      <c r="F4" s="55">
        <v>73317.3</v>
      </c>
    </row>
    <row r="5" spans="1:6" ht="17.25" customHeight="1" thickBot="1">
      <c r="A5" s="21" t="s">
        <v>32</v>
      </c>
      <c r="B5" s="25">
        <v>0.7</v>
      </c>
      <c r="C5" s="37">
        <f>(1-B4/C4)*100</f>
        <v>0.6282697698667405</v>
      </c>
      <c r="D5" s="37">
        <f>(1-C4/D4)*100</f>
        <v>0.8453550394411535</v>
      </c>
      <c r="E5" s="56">
        <f>(1-D4/E4)*100</f>
        <v>0.7370464632883045</v>
      </c>
      <c r="F5" s="57">
        <f>(1-E4/F4)*100</f>
        <v>0.5889469470370612</v>
      </c>
    </row>
    <row r="6" spans="1:6" ht="17.25" customHeight="1" thickBot="1">
      <c r="A6" s="20" t="s">
        <v>0</v>
      </c>
      <c r="B6" s="58" t="s">
        <v>24</v>
      </c>
      <c r="C6" s="18" t="s">
        <v>30</v>
      </c>
      <c r="D6" s="51" t="s">
        <v>44</v>
      </c>
      <c r="E6" s="59" t="s">
        <v>54</v>
      </c>
      <c r="F6" s="52" t="s">
        <v>57</v>
      </c>
    </row>
    <row r="7" spans="1:6" ht="17.25" customHeight="1">
      <c r="A7" s="19" t="s">
        <v>1</v>
      </c>
      <c r="B7" s="26">
        <v>73798</v>
      </c>
      <c r="C7" s="36">
        <v>74281</v>
      </c>
      <c r="D7" s="38">
        <v>74774</v>
      </c>
      <c r="E7" s="60">
        <v>75072</v>
      </c>
      <c r="F7" s="126">
        <v>75391.9925</v>
      </c>
    </row>
    <row r="8" spans="1:6" ht="17.25" customHeight="1" thickBot="1">
      <c r="A8" s="22" t="s">
        <v>32</v>
      </c>
      <c r="B8" s="39">
        <f>(1-F4/B7)*100</f>
        <v>0.6513726659258978</v>
      </c>
      <c r="C8" s="37">
        <f>(1-B7/C7)*100</f>
        <v>0.6502335725151798</v>
      </c>
      <c r="D8" s="37">
        <f>(1-C7/D7)*100</f>
        <v>0.6593200845213532</v>
      </c>
      <c r="E8" s="56">
        <f>(1-D7/E7)*100</f>
        <v>0.39695225916454024</v>
      </c>
      <c r="F8" s="127">
        <f>(1-E7/F7)*100</f>
        <v>0.42443831153552436</v>
      </c>
    </row>
    <row r="9" ht="17.25" customHeight="1">
      <c r="A9" s="2" t="s">
        <v>21</v>
      </c>
    </row>
    <row r="10" ht="17.25" customHeight="1"/>
    <row r="11" spans="1:6" ht="17.25" customHeight="1">
      <c r="A11" s="1" t="s">
        <v>23</v>
      </c>
      <c r="B11" s="9"/>
      <c r="C11" s="9"/>
      <c r="D11" s="10"/>
      <c r="E11" s="128"/>
      <c r="F11" s="128"/>
    </row>
    <row r="12" spans="2:7" ht="17.25" customHeight="1" thickBot="1">
      <c r="B12" s="6"/>
      <c r="E12" s="24"/>
      <c r="F12" s="23" t="s">
        <v>22</v>
      </c>
      <c r="G12" s="7"/>
    </row>
    <row r="13" spans="1:6" ht="19.5" customHeight="1">
      <c r="A13" s="11" t="s">
        <v>0</v>
      </c>
      <c r="B13" s="40" t="s">
        <v>12</v>
      </c>
      <c r="C13" s="41" t="s">
        <v>14</v>
      </c>
      <c r="D13" s="42" t="s">
        <v>15</v>
      </c>
      <c r="E13" s="42" t="s">
        <v>58</v>
      </c>
      <c r="F13" s="43" t="s">
        <v>18</v>
      </c>
    </row>
    <row r="14" spans="1:6" ht="19.5" customHeight="1" thickBot="1">
      <c r="A14" s="12" t="s">
        <v>11</v>
      </c>
      <c r="B14" s="44">
        <v>4129</v>
      </c>
      <c r="C14" s="45">
        <v>4261</v>
      </c>
      <c r="D14" s="46">
        <v>3777</v>
      </c>
      <c r="E14" s="46">
        <v>3687</v>
      </c>
      <c r="F14" s="47">
        <v>3845</v>
      </c>
    </row>
    <row r="15" spans="1:6" ht="19.5" customHeight="1">
      <c r="A15" s="11" t="s">
        <v>0</v>
      </c>
      <c r="B15" s="48" t="s">
        <v>24</v>
      </c>
      <c r="C15" s="49" t="s">
        <v>30</v>
      </c>
      <c r="D15" s="42" t="s">
        <v>49</v>
      </c>
      <c r="E15" s="42" t="s">
        <v>53</v>
      </c>
      <c r="F15" s="43" t="s">
        <v>57</v>
      </c>
    </row>
    <row r="16" spans="1:7" ht="19.5" customHeight="1" thickBot="1">
      <c r="A16" s="13" t="s">
        <v>11</v>
      </c>
      <c r="B16" s="44">
        <v>3766</v>
      </c>
      <c r="C16" s="45">
        <v>3670</v>
      </c>
      <c r="D16" s="46">
        <v>3506</v>
      </c>
      <c r="E16" s="46">
        <v>3323</v>
      </c>
      <c r="F16" s="47">
        <v>3901</v>
      </c>
      <c r="G16" s="6"/>
    </row>
    <row r="17" ht="17.25" customHeight="1">
      <c r="A17" s="2" t="s">
        <v>50</v>
      </c>
    </row>
    <row r="18" spans="2:4" ht="17.25" customHeight="1">
      <c r="B18" s="14"/>
      <c r="D18" s="14"/>
    </row>
    <row r="19" spans="1:6" ht="17.25" customHeight="1" thickBot="1">
      <c r="A19" s="1" t="s">
        <v>13</v>
      </c>
      <c r="D19" s="129"/>
      <c r="E19" s="50"/>
      <c r="F19" s="50"/>
    </row>
    <row r="20" spans="1:7" ht="17.25" customHeight="1">
      <c r="A20" s="111" t="s">
        <v>33</v>
      </c>
      <c r="B20" s="113" t="s">
        <v>34</v>
      </c>
      <c r="C20" s="114"/>
      <c r="D20" s="115" t="s">
        <v>35</v>
      </c>
      <c r="E20" s="116"/>
      <c r="F20" s="115" t="s">
        <v>36</v>
      </c>
      <c r="G20" s="117"/>
    </row>
    <row r="21" spans="1:7" ht="19.5" customHeight="1" thickBot="1">
      <c r="A21" s="112"/>
      <c r="B21" s="124" t="s">
        <v>8</v>
      </c>
      <c r="C21" s="122"/>
      <c r="D21" s="120" t="s">
        <v>7</v>
      </c>
      <c r="E21" s="122"/>
      <c r="F21" s="120" t="s">
        <v>6</v>
      </c>
      <c r="G21" s="121"/>
    </row>
    <row r="22" spans="1:7" s="15" customFormat="1" ht="19.5" customHeight="1">
      <c r="A22" s="5" t="s">
        <v>65</v>
      </c>
      <c r="B22" s="91">
        <v>511</v>
      </c>
      <c r="C22" s="92"/>
      <c r="D22" s="103">
        <v>28554</v>
      </c>
      <c r="E22" s="104"/>
      <c r="F22" s="108">
        <f aca="true" t="shared" si="0" ref="F22:F30">(+B22*1000000)/(D22*100)</f>
        <v>178.95916509070534</v>
      </c>
      <c r="G22" s="109"/>
    </row>
    <row r="23" spans="1:7" s="15" customFormat="1" ht="19.5" customHeight="1">
      <c r="A23" s="4" t="s">
        <v>38</v>
      </c>
      <c r="B23" s="91">
        <v>514</v>
      </c>
      <c r="C23" s="92"/>
      <c r="D23" s="103">
        <v>28843</v>
      </c>
      <c r="E23" s="104"/>
      <c r="F23" s="108">
        <f t="shared" si="0"/>
        <v>178.20615053912562</v>
      </c>
      <c r="G23" s="109"/>
    </row>
    <row r="24" spans="1:7" s="15" customFormat="1" ht="19.5" customHeight="1">
      <c r="A24" s="5" t="s">
        <v>39</v>
      </c>
      <c r="B24" s="91">
        <v>518</v>
      </c>
      <c r="C24" s="92"/>
      <c r="D24" s="103">
        <v>28803</v>
      </c>
      <c r="E24" s="104"/>
      <c r="F24" s="108">
        <f t="shared" si="0"/>
        <v>179.8423775301184</v>
      </c>
      <c r="G24" s="109"/>
    </row>
    <row r="25" spans="1:7" s="15" customFormat="1" ht="19.5" customHeight="1">
      <c r="A25" s="5" t="s">
        <v>40</v>
      </c>
      <c r="B25" s="91">
        <v>521</v>
      </c>
      <c r="C25" s="92"/>
      <c r="D25" s="103">
        <v>29198</v>
      </c>
      <c r="E25" s="104"/>
      <c r="F25" s="108">
        <f t="shared" si="0"/>
        <v>178.436879238304</v>
      </c>
      <c r="G25" s="109"/>
    </row>
    <row r="26" spans="1:7" s="15" customFormat="1" ht="19.5" customHeight="1">
      <c r="A26" s="5" t="s">
        <v>41</v>
      </c>
      <c r="B26" s="91">
        <v>525</v>
      </c>
      <c r="C26" s="92"/>
      <c r="D26" s="103">
        <v>29600</v>
      </c>
      <c r="E26" s="104"/>
      <c r="F26" s="108">
        <f t="shared" si="0"/>
        <v>177.36486486486487</v>
      </c>
      <c r="G26" s="109"/>
    </row>
    <row r="27" spans="1:7" s="15" customFormat="1" ht="19.5" customHeight="1">
      <c r="A27" s="61" t="s">
        <v>42</v>
      </c>
      <c r="B27" s="101">
        <v>529</v>
      </c>
      <c r="C27" s="102"/>
      <c r="D27" s="105">
        <v>29932</v>
      </c>
      <c r="E27" s="105"/>
      <c r="F27" s="87">
        <f t="shared" si="0"/>
        <v>176.7339302418816</v>
      </c>
      <c r="G27" s="123"/>
    </row>
    <row r="28" spans="1:7" s="15" customFormat="1" ht="19.5" customHeight="1">
      <c r="A28" s="61" t="s">
        <v>43</v>
      </c>
      <c r="B28" s="98">
        <v>532</v>
      </c>
      <c r="C28" s="99"/>
      <c r="D28" s="100">
        <v>30386</v>
      </c>
      <c r="E28" s="99"/>
      <c r="F28" s="87">
        <f t="shared" si="0"/>
        <v>175.08062923714868</v>
      </c>
      <c r="G28" s="88"/>
    </row>
    <row r="29" spans="1:7" s="15" customFormat="1" ht="19.5" customHeight="1">
      <c r="A29" s="61" t="s">
        <v>48</v>
      </c>
      <c r="B29" s="98">
        <v>535</v>
      </c>
      <c r="C29" s="99"/>
      <c r="D29" s="100">
        <v>30845</v>
      </c>
      <c r="E29" s="99"/>
      <c r="F29" s="87">
        <f t="shared" si="0"/>
        <v>173.44788458421138</v>
      </c>
      <c r="G29" s="88"/>
    </row>
    <row r="30" spans="1:7" s="15" customFormat="1" ht="19.5" customHeight="1">
      <c r="A30" s="63" t="s">
        <v>55</v>
      </c>
      <c r="B30" s="118">
        <v>538</v>
      </c>
      <c r="C30" s="119"/>
      <c r="D30" s="103">
        <v>31331</v>
      </c>
      <c r="E30" s="119"/>
      <c r="F30" s="108">
        <f t="shared" si="0"/>
        <v>171.7149149404743</v>
      </c>
      <c r="G30" s="110"/>
    </row>
    <row r="31" spans="1:7" s="15" customFormat="1" ht="19.5" customHeight="1" thickBot="1">
      <c r="A31" s="62" t="s">
        <v>66</v>
      </c>
      <c r="B31" s="130">
        <v>541</v>
      </c>
      <c r="C31" s="131"/>
      <c r="D31" s="132">
        <v>32136</v>
      </c>
      <c r="E31" s="131"/>
      <c r="F31" s="133">
        <f>(+B31*1000000)/(D31*100)</f>
        <v>168.34702514314165</v>
      </c>
      <c r="G31" s="134"/>
    </row>
    <row r="32" spans="1:7" s="15" customFormat="1" ht="19.5" customHeight="1">
      <c r="A32" s="2" t="s">
        <v>10</v>
      </c>
      <c r="B32" s="3"/>
      <c r="C32" s="3"/>
      <c r="D32" s="3"/>
      <c r="E32" s="3"/>
      <c r="F32" s="3"/>
      <c r="G32" s="3"/>
    </row>
    <row r="33" ht="17.25" customHeight="1">
      <c r="A33" s="2" t="s">
        <v>9</v>
      </c>
    </row>
    <row r="34" ht="17.25" customHeight="1">
      <c r="A34" s="2" t="s">
        <v>16</v>
      </c>
    </row>
    <row r="35" ht="17.25" customHeight="1">
      <c r="A35" s="2" t="s">
        <v>37</v>
      </c>
    </row>
    <row r="36" ht="17.25" customHeight="1">
      <c r="A36" s="2"/>
    </row>
    <row r="37" spans="1:6" ht="17.25" customHeight="1">
      <c r="A37" s="1" t="s">
        <v>25</v>
      </c>
      <c r="B37" s="27"/>
      <c r="C37" s="27"/>
      <c r="D37" s="129"/>
      <c r="E37" s="135"/>
      <c r="F37" s="35"/>
    </row>
    <row r="38" spans="3:8" ht="17.25" customHeight="1" thickBot="1">
      <c r="C38" s="28"/>
      <c r="D38" s="28"/>
      <c r="E38" s="29"/>
      <c r="H38" s="30" t="s">
        <v>2</v>
      </c>
    </row>
    <row r="39" spans="1:8" ht="17.25" customHeight="1">
      <c r="A39" s="82" t="s">
        <v>47</v>
      </c>
      <c r="B39" s="93" t="s">
        <v>3</v>
      </c>
      <c r="C39" s="94"/>
      <c r="D39" s="95"/>
      <c r="E39" s="82" t="s">
        <v>26</v>
      </c>
      <c r="F39" s="93" t="s">
        <v>3</v>
      </c>
      <c r="G39" s="94"/>
      <c r="H39" s="95"/>
    </row>
    <row r="40" spans="1:8" ht="19.5" customHeight="1" thickBot="1">
      <c r="A40" s="73"/>
      <c r="B40" s="31" t="s">
        <v>27</v>
      </c>
      <c r="C40" s="89" t="s">
        <v>4</v>
      </c>
      <c r="D40" s="90"/>
      <c r="E40" s="73"/>
      <c r="F40" s="32" t="s">
        <v>27</v>
      </c>
      <c r="G40" s="89" t="s">
        <v>4</v>
      </c>
      <c r="H40" s="90"/>
    </row>
    <row r="41" spans="1:8" ht="19.5" customHeight="1">
      <c r="A41" s="82" t="s">
        <v>59</v>
      </c>
      <c r="B41" s="84">
        <v>57767</v>
      </c>
      <c r="C41" s="85">
        <v>5037858</v>
      </c>
      <c r="D41" s="86"/>
      <c r="E41" s="72" t="s">
        <v>60</v>
      </c>
      <c r="F41" s="68">
        <v>61981</v>
      </c>
      <c r="G41" s="96">
        <v>5018258</v>
      </c>
      <c r="H41" s="97"/>
    </row>
    <row r="42" spans="1:8" ht="19.5" customHeight="1">
      <c r="A42" s="83"/>
      <c r="B42" s="69"/>
      <c r="C42" s="64">
        <v>-87.2</v>
      </c>
      <c r="D42" s="65"/>
      <c r="E42" s="83"/>
      <c r="F42" s="69"/>
      <c r="G42" s="64">
        <v>-80.96</v>
      </c>
      <c r="H42" s="65"/>
    </row>
    <row r="43" spans="1:8" ht="19.5" customHeight="1">
      <c r="A43" s="72" t="s">
        <v>51</v>
      </c>
      <c r="B43" s="68">
        <v>59605</v>
      </c>
      <c r="C43" s="74">
        <v>5207547</v>
      </c>
      <c r="D43" s="75"/>
      <c r="E43" s="70" t="s">
        <v>61</v>
      </c>
      <c r="F43" s="68">
        <v>59617</v>
      </c>
      <c r="G43" s="74">
        <v>4803214</v>
      </c>
      <c r="H43" s="75"/>
    </row>
    <row r="44" spans="1:8" ht="19.5" customHeight="1">
      <c r="A44" s="83"/>
      <c r="B44" s="69"/>
      <c r="C44" s="64">
        <v>-87.4</v>
      </c>
      <c r="D44" s="65"/>
      <c r="E44" s="71"/>
      <c r="F44" s="69"/>
      <c r="G44" s="64">
        <v>-80.6</v>
      </c>
      <c r="H44" s="65"/>
    </row>
    <row r="45" spans="1:8" ht="19.5" customHeight="1">
      <c r="A45" s="72" t="s">
        <v>62</v>
      </c>
      <c r="B45" s="68">
        <v>63024</v>
      </c>
      <c r="C45" s="74">
        <v>5505209</v>
      </c>
      <c r="D45" s="75"/>
      <c r="E45" s="70" t="s">
        <v>46</v>
      </c>
      <c r="F45" s="68">
        <v>58517</v>
      </c>
      <c r="G45" s="74">
        <v>4701874</v>
      </c>
      <c r="H45" s="75"/>
    </row>
    <row r="46" spans="1:8" ht="19.5" customHeight="1">
      <c r="A46" s="83"/>
      <c r="B46" s="69"/>
      <c r="C46" s="64">
        <v>-87.4</v>
      </c>
      <c r="D46" s="65"/>
      <c r="E46" s="71"/>
      <c r="F46" s="69"/>
      <c r="G46" s="64">
        <v>-80.4</v>
      </c>
      <c r="H46" s="65"/>
    </row>
    <row r="47" spans="1:8" ht="19.5" customHeight="1">
      <c r="A47" s="81" t="s">
        <v>45</v>
      </c>
      <c r="B47" s="66">
        <v>56504</v>
      </c>
      <c r="C47" s="79">
        <v>4761906</v>
      </c>
      <c r="D47" s="80"/>
      <c r="E47" s="67" t="s">
        <v>63</v>
      </c>
      <c r="F47" s="66">
        <v>50660</v>
      </c>
      <c r="G47" s="74">
        <v>4350654</v>
      </c>
      <c r="H47" s="75"/>
    </row>
    <row r="48" spans="1:8" ht="19.5" customHeight="1">
      <c r="A48" s="81"/>
      <c r="B48" s="66"/>
      <c r="C48" s="106">
        <v>-84.3</v>
      </c>
      <c r="D48" s="107"/>
      <c r="E48" s="67"/>
      <c r="F48" s="66"/>
      <c r="G48" s="64">
        <v>-85.9</v>
      </c>
      <c r="H48" s="65"/>
    </row>
    <row r="49" spans="1:8" ht="19.5" customHeight="1">
      <c r="A49" s="72" t="s">
        <v>52</v>
      </c>
      <c r="B49" s="68">
        <v>57357</v>
      </c>
      <c r="C49" s="74">
        <v>4719118</v>
      </c>
      <c r="D49" s="75"/>
      <c r="E49" s="70" t="s">
        <v>64</v>
      </c>
      <c r="F49" s="68">
        <v>48039</v>
      </c>
      <c r="G49" s="74">
        <v>4097982</v>
      </c>
      <c r="H49" s="75"/>
    </row>
    <row r="50" spans="1:8" ht="19.5" customHeight="1" thickBot="1">
      <c r="A50" s="73"/>
      <c r="B50" s="78"/>
      <c r="C50" s="76">
        <v>-82.3</v>
      </c>
      <c r="D50" s="77"/>
      <c r="E50" s="136"/>
      <c r="F50" s="78"/>
      <c r="G50" s="76">
        <v>-85.3</v>
      </c>
      <c r="H50" s="77"/>
    </row>
    <row r="51" spans="1:8" ht="19.5" customHeight="1">
      <c r="A51" s="33" t="s">
        <v>5</v>
      </c>
      <c r="B51" s="34"/>
      <c r="C51" s="34"/>
      <c r="D51" s="34"/>
      <c r="E51" s="34"/>
      <c r="F51" s="34"/>
      <c r="G51" s="34"/>
      <c r="H51" s="6"/>
    </row>
    <row r="52" s="6" customFormat="1" ht="17.25" customHeight="1">
      <c r="A52" s="2" t="s">
        <v>28</v>
      </c>
    </row>
    <row r="53" s="6" customFormat="1" ht="17.25" customHeight="1">
      <c r="A53" s="2" t="s">
        <v>29</v>
      </c>
    </row>
  </sheetData>
  <sheetProtection/>
  <mergeCells count="85">
    <mergeCell ref="B31:C31"/>
    <mergeCell ref="D31:E31"/>
    <mergeCell ref="F31:G31"/>
    <mergeCell ref="B24:C24"/>
    <mergeCell ref="B21:C21"/>
    <mergeCell ref="G40:H40"/>
    <mergeCell ref="F39:H39"/>
    <mergeCell ref="F26:G26"/>
    <mergeCell ref="D25:E25"/>
    <mergeCell ref="D22:E22"/>
    <mergeCell ref="A20:A21"/>
    <mergeCell ref="B20:C20"/>
    <mergeCell ref="D20:E20"/>
    <mergeCell ref="F20:G20"/>
    <mergeCell ref="B30:C30"/>
    <mergeCell ref="D30:E30"/>
    <mergeCell ref="F21:G21"/>
    <mergeCell ref="D23:E23"/>
    <mergeCell ref="D21:E21"/>
    <mergeCell ref="F27:G27"/>
    <mergeCell ref="E1:F1"/>
    <mergeCell ref="E11:F11"/>
    <mergeCell ref="C48:D48"/>
    <mergeCell ref="C46:D46"/>
    <mergeCell ref="F23:G23"/>
    <mergeCell ref="F22:G22"/>
    <mergeCell ref="F24:G24"/>
    <mergeCell ref="F25:G25"/>
    <mergeCell ref="F29:G29"/>
    <mergeCell ref="F30:G30"/>
    <mergeCell ref="B27:C27"/>
    <mergeCell ref="D28:E28"/>
    <mergeCell ref="D24:E24"/>
    <mergeCell ref="B26:C26"/>
    <mergeCell ref="D26:E26"/>
    <mergeCell ref="D27:E27"/>
    <mergeCell ref="B23:C23"/>
    <mergeCell ref="B22:C22"/>
    <mergeCell ref="G42:H42"/>
    <mergeCell ref="B39:D39"/>
    <mergeCell ref="G41:H41"/>
    <mergeCell ref="F41:F42"/>
    <mergeCell ref="B29:C29"/>
    <mergeCell ref="D29:E29"/>
    <mergeCell ref="B28:C28"/>
    <mergeCell ref="B25:C25"/>
    <mergeCell ref="F28:G28"/>
    <mergeCell ref="A39:A40"/>
    <mergeCell ref="C40:D40"/>
    <mergeCell ref="E39:E40"/>
    <mergeCell ref="G49:H49"/>
    <mergeCell ref="G50:H50"/>
    <mergeCell ref="G43:H43"/>
    <mergeCell ref="G44:H44"/>
    <mergeCell ref="G45:H45"/>
    <mergeCell ref="G46:H46"/>
    <mergeCell ref="G47:H47"/>
    <mergeCell ref="G48:H48"/>
    <mergeCell ref="A41:A42"/>
    <mergeCell ref="A43:A44"/>
    <mergeCell ref="E41:E42"/>
    <mergeCell ref="A45:A46"/>
    <mergeCell ref="C42:D42"/>
    <mergeCell ref="C45:D45"/>
    <mergeCell ref="B41:B42"/>
    <mergeCell ref="C41:D41"/>
    <mergeCell ref="A49:A50"/>
    <mergeCell ref="C49:D49"/>
    <mergeCell ref="C50:D50"/>
    <mergeCell ref="B49:B50"/>
    <mergeCell ref="C43:D43"/>
    <mergeCell ref="B43:B44"/>
    <mergeCell ref="B45:B46"/>
    <mergeCell ref="C47:D47"/>
    <mergeCell ref="A47:A48"/>
    <mergeCell ref="B47:B48"/>
    <mergeCell ref="C44:D44"/>
    <mergeCell ref="E49:E50"/>
    <mergeCell ref="F47:F48"/>
    <mergeCell ref="F49:F50"/>
    <mergeCell ref="E47:E48"/>
    <mergeCell ref="F43:F44"/>
    <mergeCell ref="F45:F46"/>
    <mergeCell ref="E45:E46"/>
    <mergeCell ref="E43:E44"/>
  </mergeCells>
  <printOptions horizontalCentered="1" verticalCentered="1"/>
  <pageMargins left="0.7874015748031497" right="0.7874015748031497" top="0.7874015748031497" bottom="0.7874015748031497" header="0.5118110236220472" footer="0.4724409448818898"/>
  <pageSetup firstPageNumber="78" useFirstPageNumber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2022-11-29T07:37:52Z</cp:lastPrinted>
  <dcterms:created xsi:type="dcterms:W3CDTF">1999-02-18T02:05:27Z</dcterms:created>
  <dcterms:modified xsi:type="dcterms:W3CDTF">2022-11-29T07:38:05Z</dcterms:modified>
  <cp:category/>
  <cp:version/>
  <cp:contentType/>
  <cp:contentStatus/>
</cp:coreProperties>
</file>