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３－１８" sheetId="1" r:id="rId1"/>
  </sheets>
  <definedNames>
    <definedName name="_xlnm.Print_Area" localSheetId="0">'資料３－１８'!$A$1:$E$46</definedName>
  </definedNames>
  <calcPr fullCalcOnLoad="1"/>
</workbook>
</file>

<file path=xl/sharedStrings.xml><?xml version="1.0" encoding="utf-8"?>
<sst xmlns="http://schemas.openxmlformats.org/spreadsheetml/2006/main" count="51" uniqueCount="51">
  <si>
    <t>ふじみ野市</t>
  </si>
  <si>
    <t>生産緑地地区</t>
  </si>
  <si>
    <t>地区数</t>
  </si>
  <si>
    <t>農地面積Ｂ (ha)</t>
  </si>
  <si>
    <t>熊谷市</t>
  </si>
  <si>
    <t>さいたま市</t>
  </si>
  <si>
    <t>川越市</t>
  </si>
  <si>
    <t>川口市</t>
  </si>
  <si>
    <t>行田市</t>
  </si>
  <si>
    <t>所沢市</t>
  </si>
  <si>
    <t>飯能市</t>
  </si>
  <si>
    <t>加須市</t>
  </si>
  <si>
    <t xml:space="preserve">東松山市  </t>
  </si>
  <si>
    <t>春日部市</t>
  </si>
  <si>
    <t>狭山市</t>
  </si>
  <si>
    <t>羽生市</t>
  </si>
  <si>
    <t>鴻巣市</t>
  </si>
  <si>
    <t>上尾市</t>
  </si>
  <si>
    <t>草加市</t>
  </si>
  <si>
    <t>越谷市</t>
  </si>
  <si>
    <t>蕨　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</si>
  <si>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</si>
  <si>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</si>
  <si>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</si>
  <si>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</si>
  <si>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</si>
  <si>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</si>
  <si>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</si>
  <si>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</si>
  <si>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</si>
  <si>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</si>
  <si>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</si>
  <si>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</si>
  <si>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</si>
  <si>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</si>
  <si>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</si>
  <si>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</si>
  <si>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</si>
  <si>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</si>
  <si>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白岡市</t>
  </si>
  <si>
    <t>市街化区域</t>
  </si>
  <si>
    <t>合　計　（37市）</t>
  </si>
  <si>
    <t>資料：みどり自然課</t>
  </si>
  <si>
    <t>率</t>
  </si>
  <si>
    <t>特定市名</t>
  </si>
  <si>
    <t>Ａ／(A+Ｂ)</t>
  </si>
  <si>
    <t>面 積Ａ (ha)</t>
  </si>
  <si>
    <t>３－18　生産緑地地区の指定状況</t>
  </si>
  <si>
    <r>
      <t>令和3年12月31日</t>
    </r>
    <r>
      <rPr>
        <sz val="11"/>
        <rFont val="ＭＳ Ｐゴシック"/>
        <family val="3"/>
      </rPr>
      <t>現在</t>
    </r>
  </si>
  <si>
    <r>
      <t xml:space="preserve"> (</t>
    </r>
    <r>
      <rPr>
        <sz val="11"/>
        <rFont val="ＭＳ Ｐゴシック"/>
        <family val="3"/>
      </rPr>
      <t>R3.12.31現在)</t>
    </r>
  </si>
  <si>
    <r>
      <t>(R３年度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</si>
</sst>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_ ;[Red]\-#,##0.00\ "/>
    <numFmt numFmtId="179" formatCode="#,##0.00000000000000_ ;[Red]\-#,##0.00000000000000\ "/>
    <numFmt numFmtId="180" formatCode="#,##0.0000000000000_ ;[Red]\-#,##0.0000000000000\ "/>
    <numFmt numFmtId="181" formatCode="#,##0.000000000000_ ;[Red]\-#,##0.000000000000\ "/>
    <numFmt numFmtId="182" formatCode="#,##0.00000000000_ ;[Red]\-#,##0.00000000000\ "/>
    <numFmt numFmtId="183" formatCode="#,##0.0000000000_ ;[Red]\-#,##0.0000000000\ "/>
    <numFmt numFmtId="184" formatCode="#,##0.000000000_ ;[Red]\-#,##0.000000000\ "/>
    <numFmt numFmtId="185" formatCode="#,##0.00000000_ ;[Red]\-#,##0.00000000\ "/>
    <numFmt numFmtId="186" formatCode="#,##0.0000000_ ;[Red]\-#,##0.0000000\ "/>
    <numFmt numFmtId="187" formatCode="#,##0.000000_ ;[Red]\-#,##0.000000\ "/>
    <numFmt numFmtId="188" formatCode="#,##0.00000_ ;[Red]\-#,##0.00000\ "/>
    <numFmt numFmtId="189" formatCode="#,##0.0000_ ;[Red]\-#,##0.0000\ "/>
    <numFmt numFmtId="190" formatCode="#,##0.000_ ;[Red]\-#,##0.000\ "/>
    <numFmt numFmtId="191" formatCode="#,##0_ ;[Red]\-#,##0\ "/>
    <numFmt numFmtId="192" formatCode="0_);[Red]\(0\)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;&quot;△ &quot;#,##0"/>
    <numFmt numFmtId="200" formatCode="#,##0.00;&quot;△ &quot;#,##0.0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Continuous" vertical="center"/>
    </xf>
    <xf numFmtId="0" fontId="0" fillId="34" borderId="12" xfId="0" applyFont="1" applyFill="1" applyBorder="1" applyAlignment="1">
      <alignment horizontal="centerContinuous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Continuous" vertical="center"/>
    </xf>
    <xf numFmtId="0" fontId="3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 wrapText="1"/>
    </xf>
    <xf numFmtId="0" fontId="0" fillId="33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1" fontId="0" fillId="0" borderId="0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6" fontId="0" fillId="0" borderId="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 vertical="center"/>
    </xf>
    <xf numFmtId="0" fontId="0" fillId="34" borderId="23" xfId="0" applyFont="1" applyFill="1" applyBorder="1" applyAlignment="1">
      <alignment horizontal="centerContinuous" vertical="center"/>
    </xf>
    <xf numFmtId="0" fontId="3" fillId="34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/>
    </xf>
    <xf numFmtId="199" fontId="22" fillId="0" borderId="25" xfId="50" applyNumberFormat="1" applyFont="1" applyFill="1" applyBorder="1" applyAlignment="1">
      <alignment vertical="center"/>
    </xf>
    <xf numFmtId="200" fontId="22" fillId="0" borderId="25" xfId="50" applyNumberFormat="1" applyFont="1" applyFill="1" applyBorder="1" applyAlignment="1">
      <alignment vertical="center"/>
    </xf>
    <xf numFmtId="200" fontId="22" fillId="0" borderId="25" xfId="61" applyNumberFormat="1" applyFont="1" applyFill="1" applyBorder="1" applyAlignment="1">
      <alignment horizontal="right" vertical="center" shrinkToFit="1"/>
      <protection/>
    </xf>
    <xf numFmtId="176" fontId="0" fillId="0" borderId="26" xfId="42" applyNumberFormat="1" applyFont="1" applyBorder="1" applyAlignment="1">
      <alignment vertical="center"/>
    </xf>
    <xf numFmtId="199" fontId="22" fillId="0" borderId="27" xfId="50" applyNumberFormat="1" applyFont="1" applyFill="1" applyBorder="1" applyAlignment="1">
      <alignment vertical="center"/>
    </xf>
    <xf numFmtId="200" fontId="22" fillId="0" borderId="27" xfId="50" applyNumberFormat="1" applyFont="1" applyFill="1" applyBorder="1" applyAlignment="1">
      <alignment vertical="center"/>
    </xf>
    <xf numFmtId="200" fontId="22" fillId="0" borderId="27" xfId="61" applyNumberFormat="1" applyFont="1" applyFill="1" applyBorder="1" applyAlignment="1">
      <alignment horizontal="right" vertical="center" shrinkToFit="1"/>
      <protection/>
    </xf>
    <xf numFmtId="176" fontId="0" fillId="0" borderId="28" xfId="42" applyNumberFormat="1" applyFont="1" applyBorder="1" applyAlignment="1">
      <alignment vertical="center"/>
    </xf>
    <xf numFmtId="200" fontId="22" fillId="0" borderId="27" xfId="50" applyNumberFormat="1" applyFont="1" applyFill="1" applyBorder="1" applyAlignment="1">
      <alignment horizontal="right" vertical="center" shrinkToFit="1"/>
    </xf>
    <xf numFmtId="199" fontId="22" fillId="0" borderId="19" xfId="50" applyNumberFormat="1" applyFont="1" applyFill="1" applyBorder="1" applyAlignment="1">
      <alignment vertical="center"/>
    </xf>
    <xf numFmtId="200" fontId="22" fillId="0" borderId="19" xfId="50" applyNumberFormat="1" applyFont="1" applyFill="1" applyBorder="1" applyAlignment="1">
      <alignment vertical="center"/>
    </xf>
    <xf numFmtId="200" fontId="22" fillId="0" borderId="19" xfId="61" applyNumberFormat="1" applyFont="1" applyFill="1" applyBorder="1" applyAlignment="1">
      <alignment horizontal="right" vertical="center" shrinkToFit="1"/>
      <protection/>
    </xf>
    <xf numFmtId="176" fontId="0" fillId="0" borderId="29" xfId="42" applyNumberFormat="1" applyFont="1" applyBorder="1" applyAlignment="1">
      <alignment vertical="center"/>
    </xf>
    <xf numFmtId="191" fontId="0" fillId="0" borderId="18" xfId="48" applyNumberFormat="1" applyFont="1" applyBorder="1" applyAlignment="1">
      <alignment vertical="center"/>
    </xf>
    <xf numFmtId="178" fontId="0" fillId="0" borderId="18" xfId="48" applyNumberFormat="1" applyFont="1" applyBorder="1" applyAlignment="1">
      <alignment vertical="center"/>
    </xf>
    <xf numFmtId="176" fontId="0" fillId="0" borderId="30" xfId="42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06" zoomScaleNormal="106" zoomScaleSheetLayoutView="115" workbookViewId="0" topLeftCell="A1">
      <selection activeCell="H12" sqref="H12"/>
    </sheetView>
  </sheetViews>
  <sheetFormatPr defaultColWidth="9.00390625" defaultRowHeight="13.5"/>
  <cols>
    <col min="1" max="5" width="14.625" style="1" customWidth="1"/>
    <col min="6" max="16384" width="9.00390625" style="1" customWidth="1"/>
  </cols>
  <sheetData>
    <row r="1" spans="1:4" ht="14.25">
      <c r="A1" s="2" t="s">
        <v>47</v>
      </c>
      <c r="D1" s="33"/>
    </row>
    <row r="2" spans="4:5" ht="14.25" thickBot="1">
      <c r="D2" s="3"/>
      <c r="E2" s="32" t="s">
        <v>48</v>
      </c>
    </row>
    <row r="3" spans="1:5" ht="18" customHeight="1">
      <c r="A3" s="4"/>
      <c r="B3" s="5" t="s">
        <v>1</v>
      </c>
      <c r="C3" s="6"/>
      <c r="D3" s="7" t="s">
        <v>40</v>
      </c>
      <c r="E3" s="8" t="s">
        <v>43</v>
      </c>
    </row>
    <row r="4" spans="1:5" ht="18" customHeight="1">
      <c r="A4" s="9" t="s">
        <v>44</v>
      </c>
      <c r="B4" s="28" t="s">
        <v>49</v>
      </c>
      <c r="C4" s="10"/>
      <c r="D4" s="11" t="s">
        <v>3</v>
      </c>
      <c r="E4" s="12" t="s">
        <v>45</v>
      </c>
    </row>
    <row r="5" spans="1:5" ht="18" customHeight="1" thickBot="1">
      <c r="A5" s="13"/>
      <c r="B5" s="14" t="s">
        <v>2</v>
      </c>
      <c r="C5" s="15" t="s">
        <v>46</v>
      </c>
      <c r="D5" s="29" t="s">
        <v>50</v>
      </c>
      <c r="E5" s="16"/>
    </row>
    <row r="6" spans="1:5" ht="14.25" customHeight="1">
      <c r="A6" s="17" t="s">
        <v>5</v>
      </c>
      <c r="B6" s="34">
        <v>1261</v>
      </c>
      <c r="C6" s="35">
        <v>298.63</v>
      </c>
      <c r="D6" s="36">
        <v>264.75</v>
      </c>
      <c r="E6" s="37">
        <f>C6/(D6+C6)</f>
        <v>0.5300685150342576</v>
      </c>
    </row>
    <row r="7" spans="1:5" ht="14.25" customHeight="1">
      <c r="A7" s="17" t="s">
        <v>6</v>
      </c>
      <c r="B7" s="38">
        <v>508</v>
      </c>
      <c r="C7" s="39">
        <v>138.87</v>
      </c>
      <c r="D7" s="40">
        <v>76.18</v>
      </c>
      <c r="E7" s="41">
        <f aca="true" t="shared" si="0" ref="E7:E42">C7/(D7+C7)</f>
        <v>0.645756800744013</v>
      </c>
    </row>
    <row r="8" spans="1:5" ht="14.25" customHeight="1">
      <c r="A8" s="18" t="s">
        <v>4</v>
      </c>
      <c r="B8" s="38">
        <v>101</v>
      </c>
      <c r="C8" s="39">
        <v>14.95</v>
      </c>
      <c r="D8" s="40">
        <v>95.41</v>
      </c>
      <c r="E8" s="41">
        <f t="shared" si="0"/>
        <v>0.1354657484595868</v>
      </c>
    </row>
    <row r="9" spans="1:5" ht="14.25" customHeight="1">
      <c r="A9" s="19" t="s">
        <v>7</v>
      </c>
      <c r="B9" s="38">
        <v>469</v>
      </c>
      <c r="C9" s="39">
        <v>120.65</v>
      </c>
      <c r="D9" s="40">
        <v>115.52</v>
      </c>
      <c r="E9" s="41">
        <f t="shared" si="0"/>
        <v>0.5108608205953339</v>
      </c>
    </row>
    <row r="10" spans="1:5" ht="14.25" customHeight="1">
      <c r="A10" s="19" t="s">
        <v>8</v>
      </c>
      <c r="B10" s="38">
        <v>95</v>
      </c>
      <c r="C10" s="39">
        <v>19.81</v>
      </c>
      <c r="D10" s="40">
        <v>39.21</v>
      </c>
      <c r="E10" s="41">
        <f t="shared" si="0"/>
        <v>0.33564893256523215</v>
      </c>
    </row>
    <row r="11" spans="1:5" ht="14.25" customHeight="1">
      <c r="A11" s="19" t="s">
        <v>9</v>
      </c>
      <c r="B11" s="38">
        <v>348</v>
      </c>
      <c r="C11" s="39">
        <v>82.82</v>
      </c>
      <c r="D11" s="40">
        <v>53.36</v>
      </c>
      <c r="E11" s="41">
        <f t="shared" si="0"/>
        <v>0.6081656630929652</v>
      </c>
    </row>
    <row r="12" spans="1:5" ht="14.25" customHeight="1">
      <c r="A12" s="19" t="s">
        <v>10</v>
      </c>
      <c r="B12" s="38">
        <v>188</v>
      </c>
      <c r="C12" s="39">
        <v>35.6</v>
      </c>
      <c r="D12" s="40">
        <v>31.66</v>
      </c>
      <c r="E12" s="41">
        <f t="shared" si="0"/>
        <v>0.5292893250074339</v>
      </c>
    </row>
    <row r="13" spans="1:5" ht="14.25" customHeight="1">
      <c r="A13" s="19" t="s">
        <v>11</v>
      </c>
      <c r="B13" s="38">
        <v>81</v>
      </c>
      <c r="C13" s="39">
        <v>13.97</v>
      </c>
      <c r="D13" s="40">
        <v>66.85</v>
      </c>
      <c r="E13" s="41">
        <f t="shared" si="0"/>
        <v>0.17285325414501362</v>
      </c>
    </row>
    <row r="14" spans="1:5" ht="14.25" customHeight="1">
      <c r="A14" s="19" t="s">
        <v>12</v>
      </c>
      <c r="B14" s="38">
        <v>32</v>
      </c>
      <c r="C14" s="39">
        <v>3.89</v>
      </c>
      <c r="D14" s="40">
        <v>15.49</v>
      </c>
      <c r="E14" s="41">
        <f t="shared" si="0"/>
        <v>0.20072239422084626</v>
      </c>
    </row>
    <row r="15" spans="1:5" ht="14.25" customHeight="1">
      <c r="A15" s="19" t="s">
        <v>13</v>
      </c>
      <c r="B15" s="38">
        <v>160</v>
      </c>
      <c r="C15" s="39">
        <v>28.86</v>
      </c>
      <c r="D15" s="40">
        <v>69.04</v>
      </c>
      <c r="E15" s="41">
        <f t="shared" si="0"/>
        <v>0.2947906026557712</v>
      </c>
    </row>
    <row r="16" spans="1:5" ht="14.25" customHeight="1">
      <c r="A16" s="19" t="s">
        <v>14</v>
      </c>
      <c r="B16" s="38">
        <v>150</v>
      </c>
      <c r="C16" s="39">
        <v>33.49</v>
      </c>
      <c r="D16" s="40">
        <v>26.67</v>
      </c>
      <c r="E16" s="41">
        <f t="shared" si="0"/>
        <v>0.5566821808510638</v>
      </c>
    </row>
    <row r="17" spans="1:5" ht="14.25" customHeight="1">
      <c r="A17" s="19" t="s">
        <v>15</v>
      </c>
      <c r="B17" s="38">
        <v>21</v>
      </c>
      <c r="C17" s="39">
        <v>4.3</v>
      </c>
      <c r="D17" s="42">
        <v>54.82</v>
      </c>
      <c r="E17" s="41">
        <f t="shared" si="0"/>
        <v>0.07273342354533154</v>
      </c>
    </row>
    <row r="18" spans="1:5" ht="14.25" customHeight="1">
      <c r="A18" s="19" t="s">
        <v>16</v>
      </c>
      <c r="B18" s="38">
        <v>283</v>
      </c>
      <c r="C18" s="39">
        <v>62.78</v>
      </c>
      <c r="D18" s="40">
        <v>57.75</v>
      </c>
      <c r="E18" s="41">
        <f t="shared" si="0"/>
        <v>0.5208661743964158</v>
      </c>
    </row>
    <row r="19" spans="1:5" ht="14.25" customHeight="1">
      <c r="A19" s="19" t="s">
        <v>17</v>
      </c>
      <c r="B19" s="38">
        <v>443</v>
      </c>
      <c r="C19" s="39">
        <v>99.68</v>
      </c>
      <c r="D19" s="40">
        <v>54.25</v>
      </c>
      <c r="E19" s="41">
        <f t="shared" si="0"/>
        <v>0.6475670759436107</v>
      </c>
    </row>
    <row r="20" spans="1:5" ht="14.25" customHeight="1">
      <c r="A20" s="19" t="s">
        <v>18</v>
      </c>
      <c r="B20" s="38">
        <v>302</v>
      </c>
      <c r="C20" s="39">
        <v>73.44</v>
      </c>
      <c r="D20" s="40">
        <v>39.29</v>
      </c>
      <c r="E20" s="41">
        <f t="shared" si="0"/>
        <v>0.6514681096425087</v>
      </c>
    </row>
    <row r="21" spans="1:5" ht="14.25" customHeight="1">
      <c r="A21" s="19" t="s">
        <v>19</v>
      </c>
      <c r="B21" s="38">
        <v>133</v>
      </c>
      <c r="C21" s="39">
        <v>23.81</v>
      </c>
      <c r="D21" s="40">
        <v>58.7</v>
      </c>
      <c r="E21" s="41">
        <f t="shared" si="0"/>
        <v>0.28857108229305534</v>
      </c>
    </row>
    <row r="22" spans="1:5" ht="14.25" customHeight="1">
      <c r="A22" s="19" t="s">
        <v>20</v>
      </c>
      <c r="B22" s="38">
        <v>16</v>
      </c>
      <c r="C22" s="39">
        <v>2.7</v>
      </c>
      <c r="D22" s="40">
        <v>2.12</v>
      </c>
      <c r="E22" s="41">
        <f t="shared" si="0"/>
        <v>0.5601659751037344</v>
      </c>
    </row>
    <row r="23" spans="1:5" ht="14.25" customHeight="1">
      <c r="A23" s="19" t="s">
        <v>21</v>
      </c>
      <c r="B23" s="38">
        <v>25</v>
      </c>
      <c r="C23" s="39">
        <v>3.14</v>
      </c>
      <c r="D23" s="40">
        <v>6.17</v>
      </c>
      <c r="E23" s="41">
        <f t="shared" si="0"/>
        <v>0.3372717508055854</v>
      </c>
    </row>
    <row r="24" spans="1:5" ht="14.25" customHeight="1">
      <c r="A24" s="19" t="s">
        <v>22</v>
      </c>
      <c r="B24" s="38">
        <v>87</v>
      </c>
      <c r="C24" s="39">
        <v>19.99</v>
      </c>
      <c r="D24" s="40">
        <v>30.65</v>
      </c>
      <c r="E24" s="41">
        <f t="shared" si="0"/>
        <v>0.39474723538704576</v>
      </c>
    </row>
    <row r="25" spans="1:5" ht="14.25" customHeight="1">
      <c r="A25" s="19" t="s">
        <v>23</v>
      </c>
      <c r="B25" s="38">
        <v>219</v>
      </c>
      <c r="C25" s="39">
        <v>65.33</v>
      </c>
      <c r="D25" s="40">
        <v>24.02</v>
      </c>
      <c r="E25" s="41">
        <f t="shared" si="0"/>
        <v>0.7311695579182989</v>
      </c>
    </row>
    <row r="26" spans="1:5" ht="14.25" customHeight="1">
      <c r="A26" s="19" t="s">
        <v>24</v>
      </c>
      <c r="B26" s="38">
        <v>129</v>
      </c>
      <c r="C26" s="39">
        <v>33.58</v>
      </c>
      <c r="D26" s="40">
        <v>12.19</v>
      </c>
      <c r="E26" s="41">
        <f t="shared" si="0"/>
        <v>0.7336683417085428</v>
      </c>
    </row>
    <row r="27" spans="1:5" ht="14.25" customHeight="1">
      <c r="A27" s="19" t="s">
        <v>25</v>
      </c>
      <c r="B27" s="38">
        <v>151</v>
      </c>
      <c r="C27" s="39">
        <v>37.85</v>
      </c>
      <c r="D27" s="40">
        <v>15.33</v>
      </c>
      <c r="E27" s="41">
        <f t="shared" si="0"/>
        <v>0.7117337344866491</v>
      </c>
    </row>
    <row r="28" spans="1:5" ht="14.25" customHeight="1">
      <c r="A28" s="19" t="s">
        <v>26</v>
      </c>
      <c r="B28" s="38">
        <v>264</v>
      </c>
      <c r="C28" s="39">
        <v>100.36</v>
      </c>
      <c r="D28" s="40">
        <v>29.66</v>
      </c>
      <c r="E28" s="41">
        <f t="shared" si="0"/>
        <v>0.7718812490386093</v>
      </c>
    </row>
    <row r="29" spans="1:5" ht="14.25" customHeight="1">
      <c r="A29" s="19" t="s">
        <v>27</v>
      </c>
      <c r="B29" s="38">
        <v>102</v>
      </c>
      <c r="C29" s="39">
        <v>21.15</v>
      </c>
      <c r="D29" s="40">
        <v>16.88</v>
      </c>
      <c r="E29" s="41">
        <f t="shared" si="0"/>
        <v>0.5561398895608729</v>
      </c>
    </row>
    <row r="30" spans="1:5" ht="14.25" customHeight="1">
      <c r="A30" s="19" t="s">
        <v>28</v>
      </c>
      <c r="B30" s="38">
        <v>35</v>
      </c>
      <c r="C30" s="39">
        <v>4.49</v>
      </c>
      <c r="D30" s="40">
        <v>54.04</v>
      </c>
      <c r="E30" s="41">
        <f t="shared" si="0"/>
        <v>0.076712796856313</v>
      </c>
    </row>
    <row r="31" spans="1:5" ht="14.25" customHeight="1">
      <c r="A31" s="19" t="s">
        <v>29</v>
      </c>
      <c r="B31" s="38">
        <v>95</v>
      </c>
      <c r="C31" s="39">
        <v>31.81</v>
      </c>
      <c r="D31" s="42">
        <v>19.71</v>
      </c>
      <c r="E31" s="41">
        <f t="shared" si="0"/>
        <v>0.6174301242236025</v>
      </c>
    </row>
    <row r="32" spans="1:5" ht="14.25" customHeight="1">
      <c r="A32" s="19" t="s">
        <v>30</v>
      </c>
      <c r="B32" s="38">
        <v>180</v>
      </c>
      <c r="C32" s="39">
        <v>27.4</v>
      </c>
      <c r="D32" s="40">
        <v>25.21</v>
      </c>
      <c r="E32" s="41">
        <f t="shared" si="0"/>
        <v>0.5208135335487549</v>
      </c>
    </row>
    <row r="33" spans="1:5" ht="14.25" customHeight="1">
      <c r="A33" s="19" t="s">
        <v>31</v>
      </c>
      <c r="B33" s="38">
        <v>226</v>
      </c>
      <c r="C33" s="39">
        <v>73.26</v>
      </c>
      <c r="D33" s="40">
        <v>17.47</v>
      </c>
      <c r="E33" s="41">
        <f t="shared" si="0"/>
        <v>0.8074506778353356</v>
      </c>
    </row>
    <row r="34" spans="1:5" ht="14.25" customHeight="1">
      <c r="A34" s="19" t="s">
        <v>32</v>
      </c>
      <c r="B34" s="38">
        <v>168</v>
      </c>
      <c r="C34" s="39">
        <v>29.15</v>
      </c>
      <c r="D34" s="40">
        <v>44.24</v>
      </c>
      <c r="E34" s="41">
        <f t="shared" si="0"/>
        <v>0.39719307807603216</v>
      </c>
    </row>
    <row r="35" spans="1:5" ht="14.25" customHeight="1">
      <c r="A35" s="19" t="s">
        <v>33</v>
      </c>
      <c r="B35" s="38">
        <v>47</v>
      </c>
      <c r="C35" s="39">
        <v>9.77</v>
      </c>
      <c r="D35" s="40">
        <v>14.06</v>
      </c>
      <c r="E35" s="41">
        <f t="shared" si="0"/>
        <v>0.40998741082668905</v>
      </c>
    </row>
    <row r="36" spans="1:5" ht="14.25" customHeight="1">
      <c r="A36" s="19" t="s">
        <v>34</v>
      </c>
      <c r="B36" s="38">
        <v>97</v>
      </c>
      <c r="C36" s="39">
        <v>17.25</v>
      </c>
      <c r="D36" s="40">
        <v>16.99</v>
      </c>
      <c r="E36" s="41">
        <f t="shared" si="0"/>
        <v>0.5037967289719627</v>
      </c>
    </row>
    <row r="37" spans="1:8" ht="14.25" customHeight="1">
      <c r="A37" s="19" t="s">
        <v>35</v>
      </c>
      <c r="B37" s="38">
        <v>21</v>
      </c>
      <c r="C37" s="39">
        <v>4.46</v>
      </c>
      <c r="D37" s="40">
        <v>8.87</v>
      </c>
      <c r="E37" s="41">
        <f t="shared" si="0"/>
        <v>0.33458364591147793</v>
      </c>
      <c r="H37" s="27"/>
    </row>
    <row r="38" spans="1:5" ht="14.25" customHeight="1">
      <c r="A38" s="19" t="s">
        <v>36</v>
      </c>
      <c r="B38" s="38">
        <v>56</v>
      </c>
      <c r="C38" s="39">
        <v>12.1</v>
      </c>
      <c r="D38" s="40">
        <v>24</v>
      </c>
      <c r="E38" s="41">
        <f t="shared" si="0"/>
        <v>0.335180055401662</v>
      </c>
    </row>
    <row r="39" spans="1:5" ht="14.25" customHeight="1">
      <c r="A39" s="19" t="s">
        <v>37</v>
      </c>
      <c r="B39" s="38">
        <v>74</v>
      </c>
      <c r="C39" s="39">
        <v>15.57</v>
      </c>
      <c r="D39" s="40">
        <v>20.25</v>
      </c>
      <c r="E39" s="41">
        <f t="shared" si="0"/>
        <v>0.43467336683417085</v>
      </c>
    </row>
    <row r="40" spans="1:5" ht="14.25" customHeight="1">
      <c r="A40" s="19" t="s">
        <v>38</v>
      </c>
      <c r="B40" s="38">
        <v>18</v>
      </c>
      <c r="C40" s="39">
        <v>2.01</v>
      </c>
      <c r="D40" s="40">
        <v>44.65</v>
      </c>
      <c r="E40" s="41">
        <f t="shared" si="0"/>
        <v>0.04307758251178739</v>
      </c>
    </row>
    <row r="41" spans="1:5" ht="14.25" customHeight="1">
      <c r="A41" s="19" t="s">
        <v>0</v>
      </c>
      <c r="B41" s="38">
        <v>159</v>
      </c>
      <c r="C41" s="39">
        <v>26.27</v>
      </c>
      <c r="D41" s="40">
        <v>17.43</v>
      </c>
      <c r="E41" s="41">
        <f t="shared" si="0"/>
        <v>0.6011441647597253</v>
      </c>
    </row>
    <row r="42" spans="1:5" ht="14.25" customHeight="1" thickBot="1">
      <c r="A42" s="31" t="s">
        <v>39</v>
      </c>
      <c r="B42" s="43">
        <v>27</v>
      </c>
      <c r="C42" s="44">
        <v>4.02</v>
      </c>
      <c r="D42" s="45">
        <v>22.85</v>
      </c>
      <c r="E42" s="46">
        <f t="shared" si="0"/>
        <v>0.1496092296241161</v>
      </c>
    </row>
    <row r="43" spans="1:5" ht="15" customHeight="1" thickBot="1">
      <c r="A43" s="30" t="s">
        <v>41</v>
      </c>
      <c r="B43" s="47">
        <f>SUM(B6:B42)</f>
        <v>6771</v>
      </c>
      <c r="C43" s="48">
        <f>SUM(C6:C42)</f>
        <v>1597.2099999999998</v>
      </c>
      <c r="D43" s="48">
        <f>SUM(D6:D42)</f>
        <v>1585.7400000000002</v>
      </c>
      <c r="E43" s="49">
        <f>C43/(D43+C43)</f>
        <v>0.5018017876498216</v>
      </c>
    </row>
    <row r="44" spans="1:5" s="24" customFormat="1" ht="7.5" customHeight="1">
      <c r="A44" s="20"/>
      <c r="B44" s="21"/>
      <c r="C44" s="22"/>
      <c r="D44" s="22"/>
      <c r="E44" s="23"/>
    </row>
    <row r="45" spans="1:2" ht="18.75" customHeight="1">
      <c r="A45" s="24" t="s">
        <v>42</v>
      </c>
      <c r="B45" s="25"/>
    </row>
    <row r="46" ht="30" customHeight="1"/>
    <row r="48" ht="12.75" customHeight="1"/>
    <row r="49" s="26" customFormat="1" ht="24.75" customHeight="1"/>
    <row r="50" s="26" customFormat="1" ht="28.5" customHeight="1"/>
    <row r="51" ht="9" customHeight="1"/>
  </sheetData>
  <sheetProtection/>
  <printOptions horizontalCentered="1" verticalCentered="1"/>
  <pageMargins left="0.7874015748031497" right="0.5905511811023623" top="0.5905511811023623" bottom="0.5905511811023623" header="0.5118110236220472" footer="0.5118110236220472"/>
  <pageSetup firstPageNumber="1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2021-07-20T00:03:02Z</cp:lastPrinted>
  <dcterms:created xsi:type="dcterms:W3CDTF">2001-02-13T02:44:26Z</dcterms:created>
  <dcterms:modified xsi:type="dcterms:W3CDTF">2022-11-30T02:21:23Z</dcterms:modified>
  <cp:category/>
  <cp:version/>
  <cp:contentType/>
  <cp:contentStatus/>
</cp:coreProperties>
</file>