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185" activeTab="0"/>
  </bookViews>
  <sheets>
    <sheet name="資料編１－１８～１９" sheetId="1" r:id="rId1"/>
  </sheets>
  <definedNames/>
  <calcPr fullCalcOnLoad="1"/>
</workbook>
</file>

<file path=xl/sharedStrings.xml><?xml version="1.0" encoding="utf-8"?>
<sst xmlns="http://schemas.openxmlformats.org/spreadsheetml/2006/main" count="94" uniqueCount="52">
  <si>
    <t>単位：戸、㎡</t>
  </si>
  <si>
    <t>床面積合計</t>
  </si>
  <si>
    <t>資料：建築統計年報（国土交通省）</t>
  </si>
  <si>
    <t>戸　　数</t>
  </si>
  <si>
    <t>前年比</t>
  </si>
  <si>
    <t>敷地面積</t>
  </si>
  <si>
    <t>１－１８　着工新設住宅利用関係別動向</t>
  </si>
  <si>
    <t>１－１９　事業所数及び敷地面積等の推移（製造業）</t>
  </si>
  <si>
    <t>－</t>
  </si>
  <si>
    <t>　 　 ２）各年１月～１２月の着工面積である。</t>
  </si>
  <si>
    <t>年　次</t>
  </si>
  <si>
    <t>総　　　　　　　　　　数</t>
  </si>
  <si>
    <t>持　　　　　　　　　　家</t>
  </si>
  <si>
    <t>貸　　　　　　　　　　家</t>
  </si>
  <si>
    <t>給　　 与　　 住　　 宅</t>
  </si>
  <si>
    <t>分　　 譲　　 住　　 宅</t>
  </si>
  <si>
    <t>事業所数</t>
  </si>
  <si>
    <t>事業所敷地面積</t>
  </si>
  <si>
    <t>事業所建築面積</t>
  </si>
  <si>
    <t>事業所延べ建築面積</t>
  </si>
  <si>
    <t>１事業所当たり</t>
  </si>
  <si>
    <t>－</t>
  </si>
  <si>
    <t xml:space="preserve"> 　注１）「戸数」の（　　）内は、年次ごとの構成比、「床面積合計」の（　　）内は、１戸当たりの床面積</t>
  </si>
  <si>
    <t>　 ※1　平成23年、平成28年は経済センサス-活動調査</t>
  </si>
  <si>
    <t xml:space="preserve">   注）従業者30人以上の事業所</t>
  </si>
  <si>
    <t>　　　　25年</t>
  </si>
  <si>
    <t>　　　　26年</t>
  </si>
  <si>
    <t>　　　　27年</t>
  </si>
  <si>
    <t>　　　　29年</t>
  </si>
  <si>
    <t>　　　　28年</t>
  </si>
  <si>
    <t>　　　　30年</t>
  </si>
  <si>
    <t>平成　18年</t>
  </si>
  <si>
    <t xml:space="preserve">    23年※1</t>
  </si>
  <si>
    <t>　　　　24年</t>
  </si>
  <si>
    <t>　　　　25年</t>
  </si>
  <si>
    <t>　　　　26年</t>
  </si>
  <si>
    <t xml:space="preserve">    28年※1</t>
  </si>
  <si>
    <t>　　　　30年</t>
  </si>
  <si>
    <t>令和　元年</t>
  </si>
  <si>
    <t>令和　元年</t>
  </si>
  <si>
    <t>平成　19年</t>
  </si>
  <si>
    <t xml:space="preserve">      　２年</t>
  </si>
  <si>
    <t>　　　　 2年</t>
  </si>
  <si>
    <t xml:space="preserve">           平成28年以降、建築面積、延べ建築面積は調査していない。</t>
  </si>
  <si>
    <t>平成　24年</t>
  </si>
  <si>
    <t xml:space="preserve">      　３年※1</t>
  </si>
  <si>
    <t>　　　　22年</t>
  </si>
  <si>
    <t xml:space="preserve"> 　※2　事業所数は、平成23年はH24.2.1現在、平成28年はH28.6.1現在の数値。</t>
  </si>
  <si>
    <t>（平成21～28年）12月31日現在、（平成29～令和3年）6月1日現在※2　単位：件、㎡</t>
  </si>
  <si>
    <r>
      <t>　　</t>
    </r>
    <r>
      <rPr>
        <sz val="11"/>
        <rFont val="ＭＳ Ｐゴシック"/>
        <family val="3"/>
      </rPr>
      <t>　　 3年</t>
    </r>
  </si>
  <si>
    <t>平成　21年</t>
  </si>
  <si>
    <t>資料：工業統計調査、経済センサス-活動調査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</si>
</sst>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\ #,##0;&quot;¥&quot;\ \-#,##0"/>
    <numFmt numFmtId="177" formatCode="&quot;¥&quot;\ #,##0;[Red]&quot;¥&quot;\ \-#,##0"/>
    <numFmt numFmtId="178" formatCode="&quot;¥&quot;\ #,##0.00;&quot;¥&quot;\ \-#,##0.00"/>
    <numFmt numFmtId="179" formatCode="&quot;¥&quot;\ #,##0.00;[Red]&quot;¥&quot;\ \-#,##0.00"/>
    <numFmt numFmtId="180" formatCode="_ &quot;¥&quot;\ * #,##0_ ;_ &quot;¥&quot;\ * \-#,##0_ ;_ &quot;¥&quot;\ * &quot;-&quot;_ ;_ @_ "/>
    <numFmt numFmtId="181" formatCode="_ &quot;¥&quot;\ * #,##0.00_ ;_ &quot;¥&quot;\ * \-#,##0.00_ ;_ &quot;¥&quot;\ * &quot;-&quot;??_ ;_ @_ "/>
    <numFmt numFmtId="182" formatCode="0.0_);\(0.0\)"/>
    <numFmt numFmtId="183" formatCode="0.0_ "/>
    <numFmt numFmtId="184" formatCode="#,##0_ ;[Red]\-#,##0\ "/>
    <numFmt numFmtId="185" formatCode="0.0_);[Red]\(0.0\)"/>
    <numFmt numFmtId="186" formatCode="##\ ###\ ##0"/>
    <numFmt numFmtId="187" formatCode="0_ 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"/>
    <numFmt numFmtId="195" formatCode="0.00_ "/>
    <numFmt numFmtId="196" formatCode="0.000_ "/>
    <numFmt numFmtId="197" formatCode="0.0000_ "/>
    <numFmt numFmtId="198" formatCode="0.00000_ "/>
    <numFmt numFmtId="199" formatCode="0_);[Red]\(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i/>
      <sz val="11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30"/>
      <name val="ＭＳ Ｐゴシック"/>
      <family val="3"/>
    </font>
    <font>
      <b/>
      <sz val="12"/>
      <color indexed="30"/>
      <name val="ＭＳ Ｐゴシック"/>
      <family val="3"/>
    </font>
    <font>
      <strike/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0070C0"/>
      <name val="ＭＳ Ｐゴシック"/>
      <family val="3"/>
    </font>
    <font>
      <b/>
      <sz val="12"/>
      <color rgb="FF0070C0"/>
      <name val="ＭＳ Ｐゴシック"/>
      <family val="3"/>
    </font>
    <font>
      <strike/>
      <sz val="12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2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184" fontId="2" fillId="0" borderId="11" xfId="48" applyNumberFormat="1" applyFont="1" applyBorder="1" applyAlignment="1">
      <alignment vertical="center"/>
    </xf>
    <xf numFmtId="183" fontId="2" fillId="0" borderId="12" xfId="0" applyNumberFormat="1" applyFont="1" applyBorder="1" applyAlignment="1">
      <alignment vertical="center"/>
    </xf>
    <xf numFmtId="184" fontId="2" fillId="0" borderId="12" xfId="48" applyNumberFormat="1" applyFont="1" applyBorder="1" applyAlignment="1">
      <alignment vertical="center"/>
    </xf>
    <xf numFmtId="183" fontId="2" fillId="0" borderId="13" xfId="0" applyNumberFormat="1" applyFont="1" applyBorder="1" applyAlignment="1">
      <alignment vertical="center"/>
    </xf>
    <xf numFmtId="38" fontId="0" fillId="0" borderId="14" xfId="48" applyFont="1" applyBorder="1" applyAlignment="1">
      <alignment/>
    </xf>
    <xf numFmtId="38" fontId="0" fillId="0" borderId="15" xfId="48" applyFont="1" applyBorder="1" applyAlignment="1">
      <alignment/>
    </xf>
    <xf numFmtId="38" fontId="0" fillId="0" borderId="16" xfId="48" applyFont="1" applyBorder="1" applyAlignment="1">
      <alignment/>
    </xf>
    <xf numFmtId="182" fontId="0" fillId="0" borderId="17" xfId="0" applyNumberFormat="1" applyFont="1" applyBorder="1" applyAlignment="1">
      <alignment horizontal="right" vertical="center"/>
    </xf>
    <xf numFmtId="182" fontId="0" fillId="0" borderId="18" xfId="0" applyNumberFormat="1" applyFont="1" applyBorder="1" applyAlignment="1">
      <alignment horizontal="right" vertical="center"/>
    </xf>
    <xf numFmtId="182" fontId="0" fillId="0" borderId="19" xfId="0" applyNumberFormat="1" applyFont="1" applyBorder="1" applyAlignment="1">
      <alignment horizontal="right" vertical="center"/>
    </xf>
    <xf numFmtId="182" fontId="0" fillId="0" borderId="20" xfId="0" applyNumberFormat="1" applyFont="1" applyBorder="1" applyAlignment="1">
      <alignment horizontal="right" vertical="center"/>
    </xf>
    <xf numFmtId="182" fontId="0" fillId="0" borderId="21" xfId="0" applyNumberFormat="1" applyFont="1" applyBorder="1" applyAlignment="1">
      <alignment horizontal="right" vertical="center"/>
    </xf>
    <xf numFmtId="182" fontId="0" fillId="0" borderId="22" xfId="0" applyNumberFormat="1" applyFont="1" applyBorder="1" applyAlignment="1">
      <alignment horizontal="right" vertical="center"/>
    </xf>
    <xf numFmtId="182" fontId="0" fillId="0" borderId="23" xfId="0" applyNumberFormat="1" applyFont="1" applyBorder="1" applyAlignment="1">
      <alignment horizontal="right" vertical="center"/>
    </xf>
    <xf numFmtId="182" fontId="0" fillId="0" borderId="24" xfId="0" applyNumberFormat="1" applyFont="1" applyBorder="1" applyAlignment="1">
      <alignment horizontal="right" vertical="center"/>
    </xf>
    <xf numFmtId="0" fontId="0" fillId="33" borderId="25" xfId="0" applyFont="1" applyFill="1" applyBorder="1" applyAlignment="1">
      <alignment horizontal="center" vertical="center"/>
    </xf>
    <xf numFmtId="0" fontId="0" fillId="33" borderId="26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183" fontId="2" fillId="0" borderId="12" xfId="0" applyNumberFormat="1" applyFont="1" applyBorder="1" applyAlignment="1">
      <alignment horizontal="center" vertical="center"/>
    </xf>
    <xf numFmtId="184" fontId="2" fillId="0" borderId="12" xfId="48" applyNumberFormat="1" applyFont="1" applyBorder="1" applyAlignment="1">
      <alignment horizontal="center" vertical="center"/>
    </xf>
    <xf numFmtId="0" fontId="0" fillId="34" borderId="27" xfId="0" applyFont="1" applyFill="1" applyBorder="1" applyAlignment="1">
      <alignment horizontal="center" vertical="center"/>
    </xf>
    <xf numFmtId="0" fontId="0" fillId="34" borderId="26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4" fillId="35" borderId="28" xfId="0" applyFont="1" applyFill="1" applyBorder="1" applyAlignment="1">
      <alignment horizontal="center" vertical="center" shrinkToFit="1"/>
    </xf>
    <xf numFmtId="0" fontId="4" fillId="35" borderId="29" xfId="0" applyFont="1" applyFill="1" applyBorder="1" applyAlignment="1">
      <alignment horizontal="center" vertical="center" shrinkToFit="1"/>
    </xf>
    <xf numFmtId="0" fontId="4" fillId="35" borderId="30" xfId="0" applyFont="1" applyFill="1" applyBorder="1" applyAlignment="1">
      <alignment horizontal="center" vertical="center" shrinkToFit="1"/>
    </xf>
    <xf numFmtId="38" fontId="0" fillId="0" borderId="18" xfId="48" applyFont="1" applyBorder="1" applyAlignment="1">
      <alignment/>
    </xf>
    <xf numFmtId="38" fontId="0" fillId="0" borderId="19" xfId="48" applyFont="1" applyBorder="1" applyAlignment="1">
      <alignment/>
    </xf>
    <xf numFmtId="38" fontId="0" fillId="0" borderId="20" xfId="48" applyFont="1" applyBorder="1" applyAlignment="1">
      <alignment/>
    </xf>
    <xf numFmtId="38" fontId="0" fillId="0" borderId="0" xfId="0" applyNumberFormat="1" applyFont="1" applyAlignment="1">
      <alignment/>
    </xf>
    <xf numFmtId="182" fontId="0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2" fillId="35" borderId="31" xfId="0" applyFont="1" applyFill="1" applyBorder="1" applyAlignment="1">
      <alignment vertical="center"/>
    </xf>
    <xf numFmtId="0" fontId="2" fillId="35" borderId="29" xfId="0" applyFont="1" applyFill="1" applyBorder="1" applyAlignment="1">
      <alignment horizontal="center" vertical="center"/>
    </xf>
    <xf numFmtId="0" fontId="2" fillId="35" borderId="32" xfId="0" applyFont="1" applyFill="1" applyBorder="1" applyAlignment="1">
      <alignment vertical="center"/>
    </xf>
    <xf numFmtId="0" fontId="2" fillId="35" borderId="30" xfId="0" applyFont="1" applyFill="1" applyBorder="1" applyAlignment="1">
      <alignment horizontal="center" vertical="center"/>
    </xf>
    <xf numFmtId="184" fontId="2" fillId="0" borderId="17" xfId="48" applyNumberFormat="1" applyFont="1" applyBorder="1" applyAlignment="1">
      <alignment vertical="center"/>
    </xf>
    <xf numFmtId="184" fontId="2" fillId="0" borderId="19" xfId="48" applyNumberFormat="1" applyFont="1" applyBorder="1" applyAlignment="1">
      <alignment vertical="center"/>
    </xf>
    <xf numFmtId="183" fontId="2" fillId="0" borderId="15" xfId="0" applyNumberFormat="1" applyFont="1" applyBorder="1" applyAlignment="1">
      <alignment vertical="center"/>
    </xf>
    <xf numFmtId="184" fontId="2" fillId="0" borderId="19" xfId="48" applyNumberFormat="1" applyFont="1" applyBorder="1" applyAlignment="1">
      <alignment horizontal="center" vertical="center"/>
    </xf>
    <xf numFmtId="183" fontId="2" fillId="0" borderId="19" xfId="0" applyNumberFormat="1" applyFont="1" applyBorder="1" applyAlignment="1">
      <alignment horizontal="center" vertical="center"/>
    </xf>
    <xf numFmtId="183" fontId="2" fillId="0" borderId="33" xfId="0" applyNumberFormat="1" applyFont="1" applyBorder="1" applyAlignment="1">
      <alignment vertical="center"/>
    </xf>
    <xf numFmtId="0" fontId="2" fillId="34" borderId="26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4" fillId="0" borderId="0" xfId="0" applyFont="1" applyAlignment="1">
      <alignment horizontal="center"/>
    </xf>
    <xf numFmtId="193" fontId="0" fillId="0" borderId="0" xfId="0" applyNumberFormat="1" applyFont="1" applyAlignment="1">
      <alignment/>
    </xf>
    <xf numFmtId="194" fontId="0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left"/>
    </xf>
    <xf numFmtId="185" fontId="0" fillId="0" borderId="0" xfId="0" applyNumberFormat="1" applyFont="1" applyAlignment="1">
      <alignment vertical="center"/>
    </xf>
    <xf numFmtId="0" fontId="2" fillId="34" borderId="25" xfId="0" applyFont="1" applyFill="1" applyBorder="1" applyAlignment="1">
      <alignment horizontal="center" vertical="center"/>
    </xf>
    <xf numFmtId="184" fontId="2" fillId="0" borderId="34" xfId="48" applyNumberFormat="1" applyFont="1" applyBorder="1" applyAlignment="1">
      <alignment vertical="center"/>
    </xf>
    <xf numFmtId="184" fontId="2" fillId="0" borderId="15" xfId="48" applyNumberFormat="1" applyFont="1" applyBorder="1" applyAlignment="1">
      <alignment vertical="center"/>
    </xf>
    <xf numFmtId="184" fontId="2" fillId="0" borderId="15" xfId="48" applyNumberFormat="1" applyFont="1" applyBorder="1" applyAlignment="1">
      <alignment horizontal="center" vertical="center"/>
    </xf>
    <xf numFmtId="183" fontId="2" fillId="0" borderId="15" xfId="0" applyNumberFormat="1" applyFont="1" applyBorder="1" applyAlignment="1">
      <alignment horizontal="center" vertical="center"/>
    </xf>
    <xf numFmtId="0" fontId="0" fillId="34" borderId="25" xfId="0" applyFont="1" applyFill="1" applyBorder="1" applyAlignment="1">
      <alignment horizontal="center" vertical="top"/>
    </xf>
    <xf numFmtId="0" fontId="0" fillId="34" borderId="27" xfId="0" applyFont="1" applyFill="1" applyBorder="1" applyAlignment="1">
      <alignment horizontal="center" vertical="top"/>
    </xf>
    <xf numFmtId="0" fontId="46" fillId="33" borderId="26" xfId="0" applyFont="1" applyFill="1" applyBorder="1" applyAlignment="1">
      <alignment horizontal="center" vertical="center"/>
    </xf>
    <xf numFmtId="184" fontId="46" fillId="0" borderId="11" xfId="48" applyNumberFormat="1" applyFont="1" applyBorder="1" applyAlignment="1">
      <alignment vertical="center"/>
    </xf>
    <xf numFmtId="183" fontId="46" fillId="0" borderId="12" xfId="0" applyNumberFormat="1" applyFont="1" applyBorder="1" applyAlignment="1">
      <alignment vertical="center"/>
    </xf>
    <xf numFmtId="184" fontId="46" fillId="0" borderId="12" xfId="48" applyNumberFormat="1" applyFont="1" applyBorder="1" applyAlignment="1">
      <alignment vertical="center"/>
    </xf>
    <xf numFmtId="183" fontId="46" fillId="0" borderId="13" xfId="0" applyNumberFormat="1" applyFont="1" applyBorder="1" applyAlignment="1">
      <alignment vertical="center"/>
    </xf>
    <xf numFmtId="0" fontId="0" fillId="34" borderId="35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183" fontId="2" fillId="0" borderId="19" xfId="0" applyNumberFormat="1" applyFont="1" applyBorder="1" applyAlignment="1">
      <alignment vertical="center"/>
    </xf>
    <xf numFmtId="183" fontId="2" fillId="0" borderId="36" xfId="0" applyNumberFormat="1" applyFont="1" applyBorder="1" applyAlignment="1">
      <alignment vertical="center"/>
    </xf>
    <xf numFmtId="0" fontId="0" fillId="33" borderId="37" xfId="0" applyFont="1" applyFill="1" applyBorder="1" applyAlignment="1">
      <alignment horizontal="center" vertical="center"/>
    </xf>
    <xf numFmtId="0" fontId="0" fillId="33" borderId="35" xfId="0" applyFont="1" applyFill="1" applyBorder="1" applyAlignment="1">
      <alignment horizontal="center" vertical="center"/>
    </xf>
    <xf numFmtId="0" fontId="0" fillId="35" borderId="38" xfId="0" applyFont="1" applyFill="1" applyBorder="1" applyAlignment="1">
      <alignment horizontal="center" vertical="center" shrinkToFit="1"/>
    </xf>
    <xf numFmtId="0" fontId="0" fillId="35" borderId="39" xfId="0" applyFont="1" applyFill="1" applyBorder="1" applyAlignment="1">
      <alignment horizontal="center" vertical="center" shrinkToFit="1"/>
    </xf>
    <xf numFmtId="0" fontId="0" fillId="35" borderId="40" xfId="0" applyFont="1" applyFill="1" applyBorder="1" applyAlignment="1">
      <alignment horizontal="center" vertical="center" shrinkToFit="1"/>
    </xf>
    <xf numFmtId="0" fontId="2" fillId="35" borderId="41" xfId="0" applyFont="1" applyFill="1" applyBorder="1" applyAlignment="1">
      <alignment horizontal="distributed" vertical="center"/>
    </xf>
    <xf numFmtId="0" fontId="2" fillId="35" borderId="42" xfId="0" applyFont="1" applyFill="1" applyBorder="1" applyAlignment="1">
      <alignment horizontal="distributed" vertical="center"/>
    </xf>
    <xf numFmtId="0" fontId="2" fillId="35" borderId="43" xfId="0" applyFont="1" applyFill="1" applyBorder="1" applyAlignment="1">
      <alignment horizontal="distributed" vertical="center"/>
    </xf>
    <xf numFmtId="0" fontId="2" fillId="33" borderId="37" xfId="0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/>
    </xf>
    <xf numFmtId="0" fontId="2" fillId="35" borderId="44" xfId="0" applyFont="1" applyFill="1" applyBorder="1" applyAlignment="1">
      <alignment horizontal="distributed" vertical="center"/>
    </xf>
    <xf numFmtId="0" fontId="0" fillId="35" borderId="45" xfId="0" applyFont="1" applyFill="1" applyBorder="1" applyAlignment="1">
      <alignment horizontal="center" vertical="center" shrinkToFit="1"/>
    </xf>
    <xf numFmtId="182" fontId="0" fillId="0" borderId="46" xfId="0" applyNumberFormat="1" applyFont="1" applyBorder="1" applyAlignment="1">
      <alignment horizontal="right" vertical="center"/>
    </xf>
    <xf numFmtId="182" fontId="0" fillId="0" borderId="47" xfId="0" applyNumberFormat="1" applyFont="1" applyBorder="1" applyAlignment="1">
      <alignment horizontal="right" vertical="center"/>
    </xf>
    <xf numFmtId="182" fontId="0" fillId="0" borderId="48" xfId="0" applyNumberFormat="1" applyFont="1" applyBorder="1" applyAlignment="1">
      <alignment horizontal="right" vertical="center"/>
    </xf>
    <xf numFmtId="182" fontId="0" fillId="0" borderId="49" xfId="0" applyNumberFormat="1" applyFont="1" applyBorder="1" applyAlignment="1">
      <alignment horizontal="right" vertical="center"/>
    </xf>
    <xf numFmtId="0" fontId="2" fillId="33" borderId="50" xfId="0" applyFont="1" applyFill="1" applyBorder="1" applyAlignment="1">
      <alignment horizontal="center" vertical="center"/>
    </xf>
    <xf numFmtId="184" fontId="2" fillId="0" borderId="51" xfId="48" applyNumberFormat="1" applyFont="1" applyBorder="1" applyAlignment="1">
      <alignment vertical="center"/>
    </xf>
    <xf numFmtId="183" fontId="2" fillId="0" borderId="29" xfId="0" applyNumberFormat="1" applyFont="1" applyBorder="1" applyAlignment="1">
      <alignment vertical="center"/>
    </xf>
    <xf numFmtId="184" fontId="2" fillId="0" borderId="29" xfId="48" applyNumberFormat="1" applyFont="1" applyBorder="1" applyAlignment="1">
      <alignment vertical="center"/>
    </xf>
    <xf numFmtId="184" fontId="2" fillId="0" borderId="29" xfId="48" applyNumberFormat="1" applyFont="1" applyBorder="1" applyAlignment="1">
      <alignment horizontal="center" vertical="center"/>
    </xf>
    <xf numFmtId="183" fontId="2" fillId="0" borderId="29" xfId="0" applyNumberFormat="1" applyFont="1" applyBorder="1" applyAlignment="1">
      <alignment horizontal="center" vertical="center"/>
    </xf>
    <xf numFmtId="183" fontId="2" fillId="0" borderId="30" xfId="0" applyNumberFormat="1" applyFont="1" applyBorder="1" applyAlignment="1">
      <alignment vertic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"/>
  <sheetViews>
    <sheetView tabSelected="1" zoomScale="63" zoomScaleNormal="63" zoomScaleSheetLayoutView="75" workbookViewId="0" topLeftCell="A1">
      <selection activeCell="G10" sqref="G10"/>
    </sheetView>
  </sheetViews>
  <sheetFormatPr defaultColWidth="9.00390625" defaultRowHeight="13.5"/>
  <cols>
    <col min="1" max="1" width="13.125" style="24" customWidth="1"/>
    <col min="2" max="2" width="12.125" style="24" customWidth="1"/>
    <col min="3" max="3" width="10.75390625" style="24" customWidth="1"/>
    <col min="4" max="4" width="12.125" style="24" customWidth="1"/>
    <col min="5" max="5" width="10.75390625" style="24" customWidth="1"/>
    <col min="6" max="6" width="12.125" style="24" customWidth="1"/>
    <col min="7" max="7" width="10.75390625" style="24" customWidth="1"/>
    <col min="8" max="8" width="12.125" style="24" customWidth="1"/>
    <col min="9" max="9" width="10.75390625" style="24" customWidth="1"/>
    <col min="10" max="10" width="12.125" style="24" customWidth="1"/>
    <col min="11" max="11" width="10.75390625" style="24" customWidth="1"/>
    <col min="12" max="16384" width="9.00390625" style="24" customWidth="1"/>
  </cols>
  <sheetData>
    <row r="1" spans="1:7" ht="24.75" customHeight="1">
      <c r="A1" s="60" t="s">
        <v>6</v>
      </c>
      <c r="F1" s="63"/>
      <c r="G1" s="57"/>
    </row>
    <row r="2" spans="1:11" ht="18" customHeight="1" thickBot="1">
      <c r="A2" s="25"/>
      <c r="J2" s="26"/>
      <c r="K2" s="26" t="s">
        <v>0</v>
      </c>
    </row>
    <row r="3" spans="1:11" ht="20.25" customHeight="1">
      <c r="A3" s="81" t="s">
        <v>10</v>
      </c>
      <c r="B3" s="83" t="s">
        <v>11</v>
      </c>
      <c r="C3" s="84"/>
      <c r="D3" s="85" t="s">
        <v>12</v>
      </c>
      <c r="E3" s="84"/>
      <c r="F3" s="85" t="s">
        <v>13</v>
      </c>
      <c r="G3" s="84"/>
      <c r="H3" s="85" t="s">
        <v>14</v>
      </c>
      <c r="I3" s="84"/>
      <c r="J3" s="85" t="s">
        <v>15</v>
      </c>
      <c r="K3" s="92"/>
    </row>
    <row r="4" spans="1:11" ht="20.25" customHeight="1" thickBot="1">
      <c r="A4" s="82"/>
      <c r="B4" s="27" t="s">
        <v>3</v>
      </c>
      <c r="C4" s="28" t="s">
        <v>1</v>
      </c>
      <c r="D4" s="28" t="s">
        <v>3</v>
      </c>
      <c r="E4" s="28" t="s">
        <v>1</v>
      </c>
      <c r="F4" s="28" t="s">
        <v>3</v>
      </c>
      <c r="G4" s="28" t="s">
        <v>1</v>
      </c>
      <c r="H4" s="28" t="s">
        <v>3</v>
      </c>
      <c r="I4" s="28" t="s">
        <v>1</v>
      </c>
      <c r="J4" s="28" t="s">
        <v>3</v>
      </c>
      <c r="K4" s="29" t="s">
        <v>1</v>
      </c>
    </row>
    <row r="5" spans="1:11" ht="18.75" customHeight="1">
      <c r="A5" s="70" t="s">
        <v>44</v>
      </c>
      <c r="B5" s="6">
        <v>59605</v>
      </c>
      <c r="C5" s="6">
        <v>5207547</v>
      </c>
      <c r="D5" s="7">
        <v>18527</v>
      </c>
      <c r="E5" s="6">
        <v>2236042</v>
      </c>
      <c r="F5" s="7">
        <v>19730</v>
      </c>
      <c r="G5" s="6">
        <v>944695</v>
      </c>
      <c r="H5" s="7">
        <v>273</v>
      </c>
      <c r="I5" s="6">
        <v>18000</v>
      </c>
      <c r="J5" s="7">
        <v>21075</v>
      </c>
      <c r="K5" s="8">
        <v>2008810</v>
      </c>
    </row>
    <row r="6" spans="1:11" ht="18.75" customHeight="1">
      <c r="A6" s="71"/>
      <c r="B6" s="13">
        <v>-100</v>
      </c>
      <c r="C6" s="14">
        <v>-87.4</v>
      </c>
      <c r="D6" s="15">
        <v>-31.1</v>
      </c>
      <c r="E6" s="14">
        <v>-120.7</v>
      </c>
      <c r="F6" s="15">
        <v>-33.1</v>
      </c>
      <c r="G6" s="14">
        <v>-47.9</v>
      </c>
      <c r="H6" s="15">
        <v>-0.5</v>
      </c>
      <c r="I6" s="14">
        <v>-65.9</v>
      </c>
      <c r="J6" s="15">
        <v>-35.3</v>
      </c>
      <c r="K6" s="16">
        <v>-95.3</v>
      </c>
    </row>
    <row r="7" spans="1:11" ht="18.75" customHeight="1">
      <c r="A7" s="70" t="s">
        <v>25</v>
      </c>
      <c r="B7" s="30">
        <v>63024</v>
      </c>
      <c r="C7" s="30">
        <v>5505209</v>
      </c>
      <c r="D7" s="31">
        <v>20251</v>
      </c>
      <c r="E7" s="30">
        <v>2433317</v>
      </c>
      <c r="F7" s="31">
        <v>21293</v>
      </c>
      <c r="G7" s="30">
        <v>1044948</v>
      </c>
      <c r="H7" s="31">
        <v>197</v>
      </c>
      <c r="I7" s="30">
        <v>9888</v>
      </c>
      <c r="J7" s="31">
        <v>21283</v>
      </c>
      <c r="K7" s="32">
        <v>2017056</v>
      </c>
    </row>
    <row r="8" spans="1:11" ht="18.75" customHeight="1">
      <c r="A8" s="71"/>
      <c r="B8" s="9">
        <v>-100</v>
      </c>
      <c r="C8" s="10">
        <v>-87.4</v>
      </c>
      <c r="D8" s="11">
        <v>-32.1</v>
      </c>
      <c r="E8" s="10">
        <v>-120.2</v>
      </c>
      <c r="F8" s="11">
        <v>-33.8</v>
      </c>
      <c r="G8" s="10">
        <v>-49.1</v>
      </c>
      <c r="H8" s="11">
        <v>-0.3</v>
      </c>
      <c r="I8" s="10">
        <v>-50.2</v>
      </c>
      <c r="J8" s="11">
        <v>-33.8</v>
      </c>
      <c r="K8" s="12">
        <v>-94.8</v>
      </c>
    </row>
    <row r="9" spans="1:11" ht="18.75" customHeight="1">
      <c r="A9" s="70" t="s">
        <v>26</v>
      </c>
      <c r="B9" s="6">
        <v>56504</v>
      </c>
      <c r="C9" s="6">
        <v>4761906</v>
      </c>
      <c r="D9" s="7">
        <v>16461</v>
      </c>
      <c r="E9" s="6">
        <v>1972997</v>
      </c>
      <c r="F9" s="7">
        <v>20864</v>
      </c>
      <c r="G9" s="6">
        <v>973616</v>
      </c>
      <c r="H9" s="7">
        <v>178</v>
      </c>
      <c r="I9" s="6">
        <v>16303</v>
      </c>
      <c r="J9" s="7">
        <v>19001</v>
      </c>
      <c r="K9" s="8">
        <v>1798990</v>
      </c>
    </row>
    <row r="10" spans="1:11" ht="18.75" customHeight="1">
      <c r="A10" s="71"/>
      <c r="B10" s="9">
        <v>-100</v>
      </c>
      <c r="C10" s="10">
        <v>-84.3</v>
      </c>
      <c r="D10" s="11">
        <v>-29.1</v>
      </c>
      <c r="E10" s="10">
        <v>-119.9</v>
      </c>
      <c r="F10" s="11">
        <v>-36.9</v>
      </c>
      <c r="G10" s="10">
        <v>-46.7</v>
      </c>
      <c r="H10" s="11">
        <v>-0.3</v>
      </c>
      <c r="I10" s="10">
        <v>-91.6</v>
      </c>
      <c r="J10" s="11">
        <v>-33.6</v>
      </c>
      <c r="K10" s="12">
        <v>-94.7</v>
      </c>
    </row>
    <row r="11" spans="1:11" ht="18.75" customHeight="1">
      <c r="A11" s="70" t="s">
        <v>27</v>
      </c>
      <c r="B11" s="6">
        <v>57357</v>
      </c>
      <c r="C11" s="6">
        <v>4719118</v>
      </c>
      <c r="D11" s="7">
        <v>16280</v>
      </c>
      <c r="E11" s="6">
        <v>1942463</v>
      </c>
      <c r="F11" s="7">
        <v>22702</v>
      </c>
      <c r="G11" s="6">
        <v>1030882</v>
      </c>
      <c r="H11" s="7">
        <v>274</v>
      </c>
      <c r="I11" s="6">
        <v>18727</v>
      </c>
      <c r="J11" s="7">
        <v>18101</v>
      </c>
      <c r="K11" s="8">
        <v>1727046</v>
      </c>
    </row>
    <row r="12" spans="1:11" ht="18.75" customHeight="1">
      <c r="A12" s="71"/>
      <c r="B12" s="13">
        <v>-100</v>
      </c>
      <c r="C12" s="14">
        <v>-82.3</v>
      </c>
      <c r="D12" s="15">
        <v>-28.4</v>
      </c>
      <c r="E12" s="14">
        <v>-119.3</v>
      </c>
      <c r="F12" s="15">
        <v>-39.6</v>
      </c>
      <c r="G12" s="14">
        <v>-45.4</v>
      </c>
      <c r="H12" s="15">
        <v>-0.5</v>
      </c>
      <c r="I12" s="14">
        <v>-68.3</v>
      </c>
      <c r="J12" s="15">
        <v>-31.6</v>
      </c>
      <c r="K12" s="16">
        <v>-95.4</v>
      </c>
    </row>
    <row r="13" spans="1:11" ht="18.75" customHeight="1">
      <c r="A13" s="70" t="s">
        <v>29</v>
      </c>
      <c r="B13" s="30">
        <v>61981</v>
      </c>
      <c r="C13" s="30">
        <v>5018258</v>
      </c>
      <c r="D13" s="31">
        <v>15905</v>
      </c>
      <c r="E13" s="30">
        <v>1888813</v>
      </c>
      <c r="F13" s="31">
        <v>24357</v>
      </c>
      <c r="G13" s="30">
        <v>1095904</v>
      </c>
      <c r="H13" s="31">
        <v>230</v>
      </c>
      <c r="I13" s="30">
        <v>11413</v>
      </c>
      <c r="J13" s="31">
        <v>21489</v>
      </c>
      <c r="K13" s="32">
        <v>2022128</v>
      </c>
    </row>
    <row r="14" spans="1:11" ht="18.75" customHeight="1">
      <c r="A14" s="71"/>
      <c r="B14" s="9">
        <v>-100</v>
      </c>
      <c r="C14" s="10">
        <v>-81</v>
      </c>
      <c r="D14" s="11">
        <v>-25.7</v>
      </c>
      <c r="E14" s="10">
        <v>-118.8</v>
      </c>
      <c r="F14" s="11">
        <v>-39.3</v>
      </c>
      <c r="G14" s="10">
        <v>-45</v>
      </c>
      <c r="H14" s="11">
        <v>-0.4</v>
      </c>
      <c r="I14" s="10">
        <v>-49.6</v>
      </c>
      <c r="J14" s="11">
        <v>-34.7</v>
      </c>
      <c r="K14" s="12">
        <v>-94.1</v>
      </c>
    </row>
    <row r="15" spans="1:11" ht="18.75" customHeight="1">
      <c r="A15" s="17" t="s">
        <v>28</v>
      </c>
      <c r="B15" s="6">
        <v>59617</v>
      </c>
      <c r="C15" s="6">
        <v>4803214</v>
      </c>
      <c r="D15" s="7">
        <v>15130</v>
      </c>
      <c r="E15" s="6">
        <v>1789458</v>
      </c>
      <c r="F15" s="7">
        <v>23907</v>
      </c>
      <c r="G15" s="6">
        <v>1039890</v>
      </c>
      <c r="H15" s="7">
        <v>122</v>
      </c>
      <c r="I15" s="6">
        <v>6659</v>
      </c>
      <c r="J15" s="7">
        <v>20458</v>
      </c>
      <c r="K15" s="8">
        <v>1967207</v>
      </c>
    </row>
    <row r="16" spans="1:11" ht="18.75" customHeight="1">
      <c r="A16" s="23"/>
      <c r="B16" s="10">
        <v>-100</v>
      </c>
      <c r="C16" s="10">
        <v>-80.6</v>
      </c>
      <c r="D16" s="11">
        <v>-25.4</v>
      </c>
      <c r="E16" s="10">
        <v>-118.3</v>
      </c>
      <c r="F16" s="11">
        <v>-40.1</v>
      </c>
      <c r="G16" s="10">
        <v>-43.5</v>
      </c>
      <c r="H16" s="11">
        <v>-0.2</v>
      </c>
      <c r="I16" s="10">
        <v>-54.6</v>
      </c>
      <c r="J16" s="11">
        <v>-34.3</v>
      </c>
      <c r="K16" s="12">
        <v>-96.2</v>
      </c>
    </row>
    <row r="17" spans="1:11" ht="18.75" customHeight="1">
      <c r="A17" s="17" t="s">
        <v>30</v>
      </c>
      <c r="B17" s="6">
        <v>58517</v>
      </c>
      <c r="C17" s="6">
        <v>4701874</v>
      </c>
      <c r="D17" s="7">
        <v>14707</v>
      </c>
      <c r="E17" s="6">
        <v>1733452</v>
      </c>
      <c r="F17" s="7">
        <v>22733</v>
      </c>
      <c r="G17" s="6">
        <v>974436</v>
      </c>
      <c r="H17" s="7">
        <v>287</v>
      </c>
      <c r="I17" s="6">
        <v>12811</v>
      </c>
      <c r="J17" s="7">
        <v>20790</v>
      </c>
      <c r="K17" s="8">
        <v>1981175</v>
      </c>
    </row>
    <row r="18" spans="1:11" ht="18.75" customHeight="1">
      <c r="A18" s="22"/>
      <c r="B18" s="14">
        <v>-100</v>
      </c>
      <c r="C18" s="14">
        <v>-80.4</v>
      </c>
      <c r="D18" s="15">
        <v>-25.1</v>
      </c>
      <c r="E18" s="14">
        <v>-117.9</v>
      </c>
      <c r="F18" s="15">
        <v>-38.8</v>
      </c>
      <c r="G18" s="14">
        <v>-42.9</v>
      </c>
      <c r="H18" s="15">
        <v>-0.5</v>
      </c>
      <c r="I18" s="14">
        <v>-44.6</v>
      </c>
      <c r="J18" s="15">
        <v>-35.5</v>
      </c>
      <c r="K18" s="16">
        <v>-95.3</v>
      </c>
    </row>
    <row r="19" spans="1:11" ht="18.75" customHeight="1">
      <c r="A19" s="18" t="s">
        <v>38</v>
      </c>
      <c r="B19" s="30">
        <v>50660</v>
      </c>
      <c r="C19" s="30">
        <v>4350654</v>
      </c>
      <c r="D19" s="31">
        <v>15210</v>
      </c>
      <c r="E19" s="30">
        <v>1779329</v>
      </c>
      <c r="F19" s="31">
        <v>16135</v>
      </c>
      <c r="G19" s="30">
        <v>739130</v>
      </c>
      <c r="H19" s="31">
        <v>252</v>
      </c>
      <c r="I19" s="30">
        <v>12940</v>
      </c>
      <c r="J19" s="31">
        <v>19063</v>
      </c>
      <c r="K19" s="32">
        <v>1819255</v>
      </c>
    </row>
    <row r="20" spans="1:11" ht="18.75" customHeight="1">
      <c r="A20" s="22"/>
      <c r="B20" s="14">
        <v>-100</v>
      </c>
      <c r="C20" s="14">
        <v>-85.9</v>
      </c>
      <c r="D20" s="15">
        <v>-30</v>
      </c>
      <c r="E20" s="14">
        <v>-117</v>
      </c>
      <c r="F20" s="15">
        <v>-31.9</v>
      </c>
      <c r="G20" s="14">
        <v>-45.8</v>
      </c>
      <c r="H20" s="15">
        <v>-0.5</v>
      </c>
      <c r="I20" s="14">
        <v>-51.3</v>
      </c>
      <c r="J20" s="15">
        <v>-37.6</v>
      </c>
      <c r="K20" s="16">
        <v>-95.4</v>
      </c>
    </row>
    <row r="21" spans="1:11" ht="18.75" customHeight="1">
      <c r="A21" s="18" t="s">
        <v>42</v>
      </c>
      <c r="B21" s="30">
        <v>48039</v>
      </c>
      <c r="C21" s="30">
        <v>4097982</v>
      </c>
      <c r="D21" s="31">
        <v>13985</v>
      </c>
      <c r="E21" s="30">
        <v>1625794</v>
      </c>
      <c r="F21" s="31">
        <v>14810</v>
      </c>
      <c r="G21" s="30">
        <v>681979</v>
      </c>
      <c r="H21" s="31">
        <v>177</v>
      </c>
      <c r="I21" s="30">
        <v>10223</v>
      </c>
      <c r="J21" s="31">
        <v>19067</v>
      </c>
      <c r="K21" s="32">
        <v>1779986</v>
      </c>
    </row>
    <row r="22" spans="1:11" ht="18.75" customHeight="1">
      <c r="A22" s="23"/>
      <c r="B22" s="10">
        <v>-100</v>
      </c>
      <c r="C22" s="10">
        <v>-85.3</v>
      </c>
      <c r="D22" s="11">
        <v>-29.1</v>
      </c>
      <c r="E22" s="10">
        <v>-116.3</v>
      </c>
      <c r="F22" s="11">
        <v>-30.8</v>
      </c>
      <c r="G22" s="10">
        <v>-46</v>
      </c>
      <c r="H22" s="11">
        <v>-0.4</v>
      </c>
      <c r="I22" s="10">
        <v>-57.8</v>
      </c>
      <c r="J22" s="11">
        <v>-39.7</v>
      </c>
      <c r="K22" s="12">
        <v>-93.4</v>
      </c>
    </row>
    <row r="23" spans="1:11" ht="18.75" customHeight="1">
      <c r="A23" s="17" t="s">
        <v>49</v>
      </c>
      <c r="B23" s="6">
        <v>50154</v>
      </c>
      <c r="C23" s="6">
        <v>4354355</v>
      </c>
      <c r="D23" s="7">
        <v>16129</v>
      </c>
      <c r="E23" s="6">
        <v>1872002</v>
      </c>
      <c r="F23" s="7">
        <v>15495</v>
      </c>
      <c r="G23" s="6">
        <v>721081</v>
      </c>
      <c r="H23" s="7">
        <v>358</v>
      </c>
      <c r="I23" s="6">
        <v>16954</v>
      </c>
      <c r="J23" s="7">
        <v>18172</v>
      </c>
      <c r="K23" s="8">
        <v>1744318</v>
      </c>
    </row>
    <row r="24" spans="1:11" ht="18.75" customHeight="1" thickBot="1">
      <c r="A24" s="77"/>
      <c r="B24" s="93">
        <v>-100</v>
      </c>
      <c r="C24" s="94">
        <v>-86.8</v>
      </c>
      <c r="D24" s="95">
        <v>-32.2</v>
      </c>
      <c r="E24" s="94">
        <v>-116.1</v>
      </c>
      <c r="F24" s="95">
        <v>-30.9</v>
      </c>
      <c r="G24" s="94">
        <v>-46.5</v>
      </c>
      <c r="H24" s="95">
        <v>-0.7</v>
      </c>
      <c r="I24" s="94">
        <v>-47.4</v>
      </c>
      <c r="J24" s="95">
        <v>-36.2</v>
      </c>
      <c r="K24" s="96">
        <v>-96</v>
      </c>
    </row>
    <row r="25" spans="1:11" ht="18.75" customHeight="1">
      <c r="A25" s="35" t="s">
        <v>2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</row>
    <row r="26" spans="1:11" ht="18.75" customHeight="1">
      <c r="A26" s="35" t="s">
        <v>22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</row>
    <row r="27" spans="1:14" ht="18.75" customHeight="1">
      <c r="A27" s="35" t="s">
        <v>9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M27" s="33"/>
      <c r="N27" s="33"/>
    </row>
    <row r="28" spans="12:13" ht="18.75" customHeight="1">
      <c r="L28" s="34"/>
      <c r="M28" s="34"/>
    </row>
    <row r="29" spans="1:11" s="36" customFormat="1" ht="15.75" customHeight="1">
      <c r="A29" s="24"/>
      <c r="B29" s="24"/>
      <c r="C29" s="59"/>
      <c r="D29" s="58"/>
      <c r="E29" s="59"/>
      <c r="F29" s="58"/>
      <c r="G29" s="59"/>
      <c r="H29" s="58"/>
      <c r="I29" s="59"/>
      <c r="J29" s="58"/>
      <c r="K29" s="59"/>
    </row>
    <row r="30" spans="1:11" s="36" customFormat="1" ht="17.25" customHeight="1" hidden="1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</row>
    <row r="31" spans="1:7" s="36" customFormat="1" ht="30.75" customHeight="1">
      <c r="A31" s="61" t="s">
        <v>7</v>
      </c>
      <c r="B31" s="37"/>
      <c r="C31" s="37"/>
      <c r="D31" s="37"/>
      <c r="F31" s="38"/>
      <c r="G31" s="62"/>
    </row>
    <row r="32" spans="1:11" ht="24" customHeight="1" thickBot="1">
      <c r="A32" s="39"/>
      <c r="B32" s="39"/>
      <c r="C32" s="39"/>
      <c r="D32" s="39"/>
      <c r="E32" s="39"/>
      <c r="F32" s="39"/>
      <c r="G32" s="39"/>
      <c r="H32" s="36"/>
      <c r="I32" s="40"/>
      <c r="J32" s="41"/>
      <c r="K32" s="41" t="s">
        <v>48</v>
      </c>
    </row>
    <row r="33" spans="1:11" ht="24" customHeight="1">
      <c r="A33" s="89" t="s">
        <v>10</v>
      </c>
      <c r="B33" s="91" t="s">
        <v>16</v>
      </c>
      <c r="C33" s="87"/>
      <c r="D33" s="86" t="s">
        <v>17</v>
      </c>
      <c r="E33" s="87"/>
      <c r="F33" s="86" t="s">
        <v>18</v>
      </c>
      <c r="G33" s="87"/>
      <c r="H33" s="86" t="s">
        <v>19</v>
      </c>
      <c r="I33" s="87"/>
      <c r="J33" s="86" t="s">
        <v>20</v>
      </c>
      <c r="K33" s="88"/>
    </row>
    <row r="34" spans="1:11" ht="21.75" customHeight="1" thickBot="1">
      <c r="A34" s="90"/>
      <c r="B34" s="43"/>
      <c r="C34" s="44" t="s">
        <v>4</v>
      </c>
      <c r="D34" s="45"/>
      <c r="E34" s="44" t="s">
        <v>4</v>
      </c>
      <c r="F34" s="45"/>
      <c r="G34" s="44" t="s">
        <v>4</v>
      </c>
      <c r="H34" s="45"/>
      <c r="I34" s="44" t="s">
        <v>4</v>
      </c>
      <c r="J34" s="45" t="s">
        <v>5</v>
      </c>
      <c r="K34" s="46" t="s">
        <v>4</v>
      </c>
    </row>
    <row r="35" spans="1:11" ht="9" customHeight="1" hidden="1">
      <c r="A35" s="1" t="s">
        <v>31</v>
      </c>
      <c r="B35" s="2">
        <v>2500</v>
      </c>
      <c r="C35" s="3">
        <v>102.207686017989</v>
      </c>
      <c r="D35" s="4">
        <v>38054428</v>
      </c>
      <c r="E35" s="64">
        <v>99.1076995638597</v>
      </c>
      <c r="F35" s="4">
        <v>13914856</v>
      </c>
      <c r="G35" s="64">
        <v>100.714978799332</v>
      </c>
      <c r="H35" s="4">
        <v>20038236</v>
      </c>
      <c r="I35" s="3">
        <v>99.6522060609093</v>
      </c>
      <c r="J35" s="4">
        <f aca="true" t="shared" si="0" ref="J35:J40">D35/B35</f>
        <v>15221.7712</v>
      </c>
      <c r="K35" s="5">
        <v>96.9663090839597</v>
      </c>
    </row>
    <row r="36" spans="1:11" s="42" customFormat="1" ht="28.5" customHeight="1" hidden="1">
      <c r="A36" s="72" t="s">
        <v>40</v>
      </c>
      <c r="B36" s="73">
        <v>2599</v>
      </c>
      <c r="C36" s="74">
        <f aca="true" t="shared" si="1" ref="C36:C47">+B36/B35*100</f>
        <v>103.96000000000001</v>
      </c>
      <c r="D36" s="75">
        <v>40511299</v>
      </c>
      <c r="E36" s="74">
        <f aca="true" t="shared" si="2" ref="E36:E46">+D36/D35*100</f>
        <v>106.45620267896288</v>
      </c>
      <c r="F36" s="75">
        <v>14483965</v>
      </c>
      <c r="G36" s="74">
        <f>(F36/F35)*100</f>
        <v>104.08993812081131</v>
      </c>
      <c r="H36" s="75">
        <v>20857474</v>
      </c>
      <c r="I36" s="74">
        <f>(H36/H35)*100</f>
        <v>104.08837384687955</v>
      </c>
      <c r="J36" s="75">
        <f t="shared" si="0"/>
        <v>15587.263947672182</v>
      </c>
      <c r="K36" s="76">
        <f>(J36/J35)*100</f>
        <v>102.40111839069151</v>
      </c>
    </row>
    <row r="37" spans="1:11" s="42" customFormat="1" ht="28.5" customHeight="1">
      <c r="A37" s="1" t="s">
        <v>50</v>
      </c>
      <c r="B37" s="2">
        <v>2357</v>
      </c>
      <c r="C37" s="3">
        <v>93.4</v>
      </c>
      <c r="D37" s="4">
        <v>39250028</v>
      </c>
      <c r="E37" s="3">
        <v>97.7</v>
      </c>
      <c r="F37" s="4">
        <v>13865215</v>
      </c>
      <c r="G37" s="3">
        <v>97.5</v>
      </c>
      <c r="H37" s="4">
        <v>20199718</v>
      </c>
      <c r="I37" s="3">
        <v>98.4</v>
      </c>
      <c r="J37" s="4">
        <f t="shared" si="0"/>
        <v>16652.536274925755</v>
      </c>
      <c r="K37" s="5">
        <v>104.5</v>
      </c>
    </row>
    <row r="38" spans="1:11" s="42" customFormat="1" ht="28.5" customHeight="1">
      <c r="A38" s="1" t="s">
        <v>46</v>
      </c>
      <c r="B38" s="2">
        <v>2349</v>
      </c>
      <c r="C38" s="3">
        <f t="shared" si="1"/>
        <v>99.66058549002969</v>
      </c>
      <c r="D38" s="4">
        <v>39087599</v>
      </c>
      <c r="E38" s="3">
        <f t="shared" si="2"/>
        <v>99.58616844808365</v>
      </c>
      <c r="F38" s="4">
        <v>13891907</v>
      </c>
      <c r="G38" s="3">
        <f>(F38/F37)*100</f>
        <v>100.19251053806232</v>
      </c>
      <c r="H38" s="4">
        <v>20314802</v>
      </c>
      <c r="I38" s="3">
        <f>(H38/H37)*100</f>
        <v>100.5697307259438</v>
      </c>
      <c r="J38" s="4">
        <f t="shared" si="0"/>
        <v>16640.101745423584</v>
      </c>
      <c r="K38" s="5">
        <f>(J38/J37)*100</f>
        <v>99.92532951559521</v>
      </c>
    </row>
    <row r="39" spans="1:11" s="42" customFormat="1" ht="28.5" customHeight="1">
      <c r="A39" s="19" t="s">
        <v>32</v>
      </c>
      <c r="B39" s="2">
        <v>2414</v>
      </c>
      <c r="C39" s="3">
        <f t="shared" si="1"/>
        <v>102.76713495104299</v>
      </c>
      <c r="D39" s="4">
        <v>38594312</v>
      </c>
      <c r="E39" s="3">
        <f t="shared" si="2"/>
        <v>98.73799616087958</v>
      </c>
      <c r="F39" s="20" t="s">
        <v>21</v>
      </c>
      <c r="G39" s="20" t="s">
        <v>21</v>
      </c>
      <c r="H39" s="21" t="s">
        <v>8</v>
      </c>
      <c r="I39" s="20" t="s">
        <v>8</v>
      </c>
      <c r="J39" s="4">
        <f t="shared" si="0"/>
        <v>15987.70173985087</v>
      </c>
      <c r="K39" s="5">
        <f>(J39/J38)*100</f>
        <v>96.07935086243003</v>
      </c>
    </row>
    <row r="40" spans="1:11" s="42" customFormat="1" ht="28.5" customHeight="1">
      <c r="A40" s="19" t="s">
        <v>33</v>
      </c>
      <c r="B40" s="2">
        <v>2324</v>
      </c>
      <c r="C40" s="3">
        <f t="shared" si="1"/>
        <v>96.27174813587406</v>
      </c>
      <c r="D40" s="4">
        <v>38172069</v>
      </c>
      <c r="E40" s="3">
        <f t="shared" si="2"/>
        <v>98.9059450003928</v>
      </c>
      <c r="F40" s="4">
        <v>13696015</v>
      </c>
      <c r="G40" s="20" t="s">
        <v>21</v>
      </c>
      <c r="H40" s="21">
        <v>20055138</v>
      </c>
      <c r="I40" s="20" t="s">
        <v>21</v>
      </c>
      <c r="J40" s="4">
        <f t="shared" si="0"/>
        <v>16425.15877796902</v>
      </c>
      <c r="K40" s="5">
        <f aca="true" t="shared" si="3" ref="K40:K46">+J40/J39*100</f>
        <v>102.73620965187101</v>
      </c>
    </row>
    <row r="41" spans="1:11" s="42" customFormat="1" ht="28.5" customHeight="1">
      <c r="A41" s="19" t="s">
        <v>34</v>
      </c>
      <c r="B41" s="2">
        <v>2320</v>
      </c>
      <c r="C41" s="3">
        <f t="shared" si="1"/>
        <v>99.82788296041308</v>
      </c>
      <c r="D41" s="4">
        <v>39051692</v>
      </c>
      <c r="E41" s="3">
        <f t="shared" si="2"/>
        <v>102.3043629099591</v>
      </c>
      <c r="F41" s="4">
        <v>13992713</v>
      </c>
      <c r="G41" s="3">
        <f>+F41/F40*100</f>
        <v>102.16630895921186</v>
      </c>
      <c r="H41" s="21">
        <v>20554411</v>
      </c>
      <c r="I41" s="3">
        <f>+H41/H40*100</f>
        <v>102.48950169278316</v>
      </c>
      <c r="J41" s="4">
        <f>D41/B41</f>
        <v>16832.625862068966</v>
      </c>
      <c r="K41" s="5">
        <f t="shared" si="3"/>
        <v>102.4807497425625</v>
      </c>
    </row>
    <row r="42" spans="1:11" s="42" customFormat="1" ht="28.5" customHeight="1">
      <c r="A42" s="19" t="s">
        <v>35</v>
      </c>
      <c r="B42" s="2">
        <v>2338</v>
      </c>
      <c r="C42" s="3">
        <f t="shared" si="1"/>
        <v>100.77586206896552</v>
      </c>
      <c r="D42" s="4">
        <v>39428636</v>
      </c>
      <c r="E42" s="3">
        <f t="shared" si="2"/>
        <v>100.96524370826236</v>
      </c>
      <c r="F42" s="4">
        <v>14087911</v>
      </c>
      <c r="G42" s="3">
        <v>100.68033983116784</v>
      </c>
      <c r="H42" s="21">
        <v>20758203</v>
      </c>
      <c r="I42" s="3">
        <v>100.99147574698199</v>
      </c>
      <c r="J42" s="4">
        <v>16864.258340461933</v>
      </c>
      <c r="K42" s="5">
        <f t="shared" si="3"/>
        <v>100.18792361127831</v>
      </c>
    </row>
    <row r="43" spans="1:11" s="42" customFormat="1" ht="28.5" customHeight="1">
      <c r="A43" s="19" t="s">
        <v>36</v>
      </c>
      <c r="B43" s="47">
        <v>2486</v>
      </c>
      <c r="C43" s="49">
        <f t="shared" si="1"/>
        <v>106.33019674935842</v>
      </c>
      <c r="D43" s="48">
        <v>44245581</v>
      </c>
      <c r="E43" s="49">
        <f t="shared" si="2"/>
        <v>112.21686948541665</v>
      </c>
      <c r="F43" s="50" t="s">
        <v>8</v>
      </c>
      <c r="G43" s="51" t="s">
        <v>8</v>
      </c>
      <c r="H43" s="50" t="s">
        <v>8</v>
      </c>
      <c r="I43" s="51" t="s">
        <v>8</v>
      </c>
      <c r="J43" s="48">
        <f aca="true" t="shared" si="4" ref="J43:J48">D43/B43</f>
        <v>17797.900643604182</v>
      </c>
      <c r="K43" s="52">
        <f t="shared" si="3"/>
        <v>105.53621917011426</v>
      </c>
    </row>
    <row r="44" spans="1:11" s="42" customFormat="1" ht="28.5" customHeight="1">
      <c r="A44" s="53" t="s">
        <v>28</v>
      </c>
      <c r="B44" s="66">
        <v>2392</v>
      </c>
      <c r="C44" s="49">
        <f t="shared" si="1"/>
        <v>96.21882542236526</v>
      </c>
      <c r="D44" s="67">
        <v>39614480</v>
      </c>
      <c r="E44" s="49">
        <f t="shared" si="2"/>
        <v>89.53318976645373</v>
      </c>
      <c r="F44" s="68" t="s">
        <v>8</v>
      </c>
      <c r="G44" s="69" t="s">
        <v>8</v>
      </c>
      <c r="H44" s="68" t="s">
        <v>8</v>
      </c>
      <c r="I44" s="69" t="s">
        <v>8</v>
      </c>
      <c r="J44" s="67">
        <f t="shared" si="4"/>
        <v>16561.23745819398</v>
      </c>
      <c r="K44" s="52">
        <f t="shared" si="3"/>
        <v>93.05163451480101</v>
      </c>
    </row>
    <row r="45" spans="1:11" s="42" customFormat="1" ht="28.5" customHeight="1">
      <c r="A45" s="65" t="s">
        <v>37</v>
      </c>
      <c r="B45" s="2">
        <v>2503</v>
      </c>
      <c r="C45" s="3">
        <f t="shared" si="1"/>
        <v>104.64046822742475</v>
      </c>
      <c r="D45" s="4">
        <v>40426182</v>
      </c>
      <c r="E45" s="3">
        <f t="shared" si="2"/>
        <v>102.04900329374512</v>
      </c>
      <c r="F45" s="21" t="s">
        <v>8</v>
      </c>
      <c r="G45" s="20" t="s">
        <v>8</v>
      </c>
      <c r="H45" s="21" t="s">
        <v>8</v>
      </c>
      <c r="I45" s="20" t="s">
        <v>8</v>
      </c>
      <c r="J45" s="4">
        <f t="shared" si="4"/>
        <v>16151.091490211746</v>
      </c>
      <c r="K45" s="5">
        <f t="shared" si="3"/>
        <v>97.5234582016134</v>
      </c>
    </row>
    <row r="46" spans="1:11" s="42" customFormat="1" ht="28.5" customHeight="1">
      <c r="A46" s="1" t="s">
        <v>39</v>
      </c>
      <c r="B46" s="2">
        <v>2503</v>
      </c>
      <c r="C46" s="3">
        <f t="shared" si="1"/>
        <v>100</v>
      </c>
      <c r="D46" s="4">
        <v>40405731</v>
      </c>
      <c r="E46" s="3">
        <f t="shared" si="2"/>
        <v>99.94941149772689</v>
      </c>
      <c r="F46" s="21" t="s">
        <v>8</v>
      </c>
      <c r="G46" s="20" t="s">
        <v>8</v>
      </c>
      <c r="H46" s="21" t="s">
        <v>8</v>
      </c>
      <c r="I46" s="20" t="s">
        <v>8</v>
      </c>
      <c r="J46" s="4">
        <f t="shared" si="4"/>
        <v>16142.920894926088</v>
      </c>
      <c r="K46" s="5">
        <f t="shared" si="3"/>
        <v>99.94941149772689</v>
      </c>
    </row>
    <row r="47" spans="1:11" ht="29.25" customHeight="1">
      <c r="A47" s="78" t="s">
        <v>41</v>
      </c>
      <c r="B47" s="47">
        <v>2463</v>
      </c>
      <c r="C47" s="79">
        <f t="shared" si="1"/>
        <v>98.4019176987615</v>
      </c>
      <c r="D47" s="48">
        <v>40891380</v>
      </c>
      <c r="E47" s="79">
        <f>+D47/D46*100</f>
        <v>101.2019309835033</v>
      </c>
      <c r="F47" s="50" t="s">
        <v>8</v>
      </c>
      <c r="G47" s="51" t="s">
        <v>8</v>
      </c>
      <c r="H47" s="50" t="s">
        <v>8</v>
      </c>
      <c r="I47" s="51" t="s">
        <v>8</v>
      </c>
      <c r="J47" s="48">
        <f t="shared" si="4"/>
        <v>16602.265529841658</v>
      </c>
      <c r="K47" s="80">
        <f>+J47/J46*100</f>
        <v>102.8454865008968</v>
      </c>
    </row>
    <row r="48" spans="1:11" ht="29.25" customHeight="1" thickBot="1">
      <c r="A48" s="97" t="s">
        <v>45</v>
      </c>
      <c r="B48" s="98">
        <v>2497</v>
      </c>
      <c r="C48" s="99">
        <f>+B48/B47*100</f>
        <v>101.38043036946813</v>
      </c>
      <c r="D48" s="100">
        <v>40319271</v>
      </c>
      <c r="E48" s="99">
        <f>+D48/D47*100</f>
        <v>98.6009056187392</v>
      </c>
      <c r="F48" s="101" t="s">
        <v>8</v>
      </c>
      <c r="G48" s="102" t="s">
        <v>8</v>
      </c>
      <c r="H48" s="101" t="s">
        <v>8</v>
      </c>
      <c r="I48" s="102" t="s">
        <v>8</v>
      </c>
      <c r="J48" s="100">
        <f t="shared" si="4"/>
        <v>16147.08490188226</v>
      </c>
      <c r="K48" s="103">
        <f>+J48/J47*100</f>
        <v>97.25832220222453</v>
      </c>
    </row>
    <row r="49" spans="1:11" ht="20.25" customHeight="1">
      <c r="A49" s="35" t="s">
        <v>51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</row>
    <row r="50" spans="1:11" ht="30" customHeight="1">
      <c r="A50" s="54" t="s">
        <v>23</v>
      </c>
      <c r="B50" s="55"/>
      <c r="C50" s="55"/>
      <c r="D50" s="55"/>
      <c r="E50" s="55"/>
      <c r="F50" s="55"/>
      <c r="G50" s="55"/>
      <c r="H50" s="55"/>
      <c r="I50" s="55"/>
      <c r="J50" s="56"/>
      <c r="K50" s="56"/>
    </row>
    <row r="51" spans="1:11" ht="14.25">
      <c r="A51" s="104" t="s">
        <v>47</v>
      </c>
      <c r="B51" s="104"/>
      <c r="C51" s="104"/>
      <c r="D51" s="104"/>
      <c r="E51" s="104"/>
      <c r="F51" s="104"/>
      <c r="G51" s="104"/>
      <c r="H51" s="104"/>
      <c r="I51" s="104"/>
      <c r="J51" s="104"/>
      <c r="K51" s="104"/>
    </row>
    <row r="52" spans="1:11" ht="14.25">
      <c r="A52" s="105" t="s">
        <v>43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</row>
    <row r="53" spans="1:11" ht="14.25">
      <c r="A53" s="35" t="s">
        <v>24</v>
      </c>
      <c r="B53" s="35"/>
      <c r="C53" s="35"/>
      <c r="D53" s="35"/>
      <c r="E53" s="35"/>
      <c r="F53" s="35"/>
      <c r="G53" s="35"/>
      <c r="H53" s="35"/>
      <c r="I53" s="35"/>
      <c r="J53" s="35"/>
      <c r="K53" s="35"/>
    </row>
  </sheetData>
  <sheetProtection/>
  <mergeCells count="14">
    <mergeCell ref="B33:C33"/>
    <mergeCell ref="D33:E33"/>
    <mergeCell ref="F33:G33"/>
    <mergeCell ref="J3:K3"/>
    <mergeCell ref="A52:K52"/>
    <mergeCell ref="A51:K51"/>
    <mergeCell ref="A3:A4"/>
    <mergeCell ref="B3:C3"/>
    <mergeCell ref="D3:E3"/>
    <mergeCell ref="H33:I33"/>
    <mergeCell ref="H3:I3"/>
    <mergeCell ref="F3:G3"/>
    <mergeCell ref="J33:K33"/>
    <mergeCell ref="A33:A34"/>
  </mergeCells>
  <printOptions horizontalCentered="1" verticalCentered="1"/>
  <pageMargins left="0.984251968503937" right="0.5905511811023623" top="0.7874015748031497" bottom="0.7874015748031497" header="0.5118110236220472" footer="0.5118110236220472"/>
  <pageSetup firstPageNumber="79" useFirstPageNumber="1"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土地政策課</dc:creator>
  <cp:keywords/>
  <dc:description/>
  <cp:lastModifiedBy>坂上悠己</cp:lastModifiedBy>
  <cp:lastPrinted>2022-11-29T07:42:05Z</cp:lastPrinted>
  <dcterms:created xsi:type="dcterms:W3CDTF">1999-03-21T09:32:40Z</dcterms:created>
  <dcterms:modified xsi:type="dcterms:W3CDTF">2024-02-09T10:22:55Z</dcterms:modified>
  <cp:category/>
  <cp:version/>
  <cp:contentType/>
  <cp:contentStatus/>
</cp:coreProperties>
</file>