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190" windowHeight="6435" activeTab="0"/>
  </bookViews>
  <sheets>
    <sheet name="納税義務者数" sheetId="1" r:id="rId1"/>
  </sheets>
  <definedNames>
    <definedName name="_xlnm.Print_Area" localSheetId="0">'納税義務者数'!$A$1:$R$49</definedName>
    <definedName name="_xlnm.Print_Titles" localSheetId="0">'納税義務者数'!$1:$5</definedName>
    <definedName name="Print_Titles_MI" localSheetId="0">'納税義務者数'!$1:$5</definedName>
  </definedNames>
  <calcPr fullCalcOnLoad="1"/>
</workbook>
</file>

<file path=xl/sharedStrings.xml><?xml version="1.0" encoding="utf-8"?>
<sst xmlns="http://schemas.openxmlformats.org/spreadsheetml/2006/main" count="68" uniqueCount="49">
  <si>
    <t>自動車</t>
  </si>
  <si>
    <t>利子割</t>
  </si>
  <si>
    <t>自動車税</t>
  </si>
  <si>
    <t>鉱区税</t>
  </si>
  <si>
    <t>計</t>
  </si>
  <si>
    <t>区　　分</t>
  </si>
  <si>
    <t>川口</t>
  </si>
  <si>
    <t>上尾</t>
  </si>
  <si>
    <t>朝霞</t>
  </si>
  <si>
    <t>川越</t>
  </si>
  <si>
    <t>所沢</t>
  </si>
  <si>
    <t>飯能</t>
  </si>
  <si>
    <t>東松山</t>
  </si>
  <si>
    <t>秩父</t>
  </si>
  <si>
    <t>本庄</t>
  </si>
  <si>
    <t>熊谷</t>
  </si>
  <si>
    <t>行田</t>
  </si>
  <si>
    <t>春日部</t>
  </si>
  <si>
    <t>越谷</t>
  </si>
  <si>
    <t>狩猟税</t>
  </si>
  <si>
    <t>均等割・所得割</t>
  </si>
  <si>
    <t>配当割</t>
  </si>
  <si>
    <t>株式等譲渡所得割</t>
  </si>
  <si>
    <t>県民税　</t>
  </si>
  <si>
    <t>区分</t>
  </si>
  <si>
    <t>個　　　　　　　　人</t>
  </si>
  <si>
    <t>法人</t>
  </si>
  <si>
    <t>個人</t>
  </si>
  <si>
    <t>不動産
取得税</t>
  </si>
  <si>
    <t>県たばこ税</t>
  </si>
  <si>
    <t>ゴルフ場
利用税</t>
  </si>
  <si>
    <t>自動車
取得税</t>
  </si>
  <si>
    <t>軽　油
引取税</t>
  </si>
  <si>
    <t>事業税</t>
  </si>
  <si>
    <t>さいたま</t>
  </si>
  <si>
    <t>さいたま</t>
  </si>
  <si>
    <t>１　納税義務者数</t>
  </si>
  <si>
    <t>（注）１　「法人県民税」及び「法人事業税」にあっては、各年度中に納付すべき税額があった納税義務者数を示す。</t>
  </si>
  <si>
    <t>　　　３　「不動産取得税」にあっては課税件数を、「自動車税」及び「自動車取得税」にあっては課税台数を示す。</t>
  </si>
  <si>
    <t>　　　４　「特別徴収」により徴収する税目（「個人県民税　均等割・所得割」以外）にあっては、特別徴収義務者数を示す。</t>
  </si>
  <si>
    <t>　　　５　「自動車税」及び「自動車取得税」の（　）内の数値は、証紙徴収分の内書である。</t>
  </si>
  <si>
    <t>　　　２　「法人県民税」の（　）内の数値は登録のある法人数を示す（未申告法人や実際に活動をしていない法人も</t>
  </si>
  <si>
    <t>　　　　含む）。下段は、実際に活動をしている法人数。</t>
  </si>
  <si>
    <t>平成22年度</t>
  </si>
  <si>
    <t>平成23年度</t>
  </si>
  <si>
    <t>平成24年度</t>
  </si>
  <si>
    <t>平成25年度</t>
  </si>
  <si>
    <t>平成26年度</t>
  </si>
  <si>
    <t>（平成26年度の内訳）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</si>
</sst>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\(#,##0\);\(\-#,##0\)"/>
  </numFmts>
  <fonts count="4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dashed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37" fontId="7" fillId="0" borderId="10" xfId="0" applyNumberFormat="1" applyFont="1" applyBorder="1" applyAlignment="1" applyProtection="1">
      <alignment horizontal="center" vertical="center"/>
      <protection/>
    </xf>
    <xf numFmtId="37" fontId="8" fillId="0" borderId="11" xfId="0" applyNumberFormat="1" applyFont="1" applyBorder="1" applyAlignment="1" applyProtection="1">
      <alignment horizontal="center" vertical="center"/>
      <protection/>
    </xf>
    <xf numFmtId="37" fontId="7" fillId="0" borderId="12" xfId="0" applyNumberFormat="1" applyFont="1" applyBorder="1" applyAlignment="1" applyProtection="1">
      <alignment horizontal="center" vertical="center" wrapText="1"/>
      <protection/>
    </xf>
    <xf numFmtId="37" fontId="6" fillId="0" borderId="0" xfId="0" applyNumberFormat="1" applyFont="1" applyAlignment="1" applyProtection="1">
      <alignment/>
      <protection/>
    </xf>
    <xf numFmtId="37" fontId="6" fillId="0" borderId="13" xfId="0" applyNumberFormat="1" applyFont="1" applyFill="1" applyBorder="1" applyAlignment="1" applyProtection="1">
      <alignment/>
      <protection/>
    </xf>
    <xf numFmtId="37" fontId="6" fillId="0" borderId="14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5" xfId="0" applyNumberFormat="1" applyFont="1" applyFill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 horizontal="distributed"/>
      <protection/>
    </xf>
    <xf numFmtId="37" fontId="6" fillId="0" borderId="17" xfId="0" applyNumberFormat="1" applyFont="1" applyBorder="1" applyAlignment="1" applyProtection="1">
      <alignment horizontal="distributed"/>
      <protection/>
    </xf>
    <xf numFmtId="37" fontId="6" fillId="0" borderId="18" xfId="0" applyNumberFormat="1" applyFont="1" applyBorder="1" applyAlignment="1" applyProtection="1">
      <alignment horizontal="distributed"/>
      <protection/>
    </xf>
    <xf numFmtId="37" fontId="6" fillId="0" borderId="19" xfId="0" applyNumberFormat="1" applyFont="1" applyBorder="1" applyAlignment="1" applyProtection="1">
      <alignment/>
      <protection/>
    </xf>
    <xf numFmtId="37" fontId="6" fillId="0" borderId="20" xfId="0" applyNumberFormat="1" applyFont="1" applyBorder="1" applyAlignment="1" applyProtection="1">
      <alignment horizontal="distributed"/>
      <protection/>
    </xf>
    <xf numFmtId="37" fontId="6" fillId="0" borderId="21" xfId="0" applyNumberFormat="1" applyFont="1" applyBorder="1" applyAlignment="1" applyProtection="1">
      <alignment horizontal="distributed"/>
      <protection/>
    </xf>
    <xf numFmtId="37" fontId="6" fillId="0" borderId="22" xfId="0" applyNumberFormat="1" applyFont="1" applyBorder="1" applyAlignment="1" applyProtection="1">
      <alignment horizontal="distributed"/>
      <protection/>
    </xf>
    <xf numFmtId="177" fontId="6" fillId="0" borderId="15" xfId="0" applyNumberFormat="1" applyFont="1" applyFill="1" applyBorder="1" applyAlignment="1" applyProtection="1">
      <alignment/>
      <protection/>
    </xf>
    <xf numFmtId="177" fontId="6" fillId="0" borderId="15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center" vertical="center" wrapText="1"/>
    </xf>
    <xf numFmtId="3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38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 horizontal="distributed"/>
      <protection/>
    </xf>
    <xf numFmtId="37" fontId="6" fillId="0" borderId="24" xfId="0" applyNumberFormat="1" applyFont="1" applyBorder="1" applyAlignment="1" applyProtection="1">
      <alignment horizontal="right"/>
      <protection/>
    </xf>
    <xf numFmtId="37" fontId="6" fillId="0" borderId="25" xfId="0" applyNumberFormat="1" applyFont="1" applyFill="1" applyBorder="1" applyAlignment="1" applyProtection="1">
      <alignment/>
      <protection/>
    </xf>
    <xf numFmtId="37" fontId="6" fillId="0" borderId="26" xfId="0" applyNumberFormat="1" applyFont="1" applyFill="1" applyBorder="1" applyAlignment="1" applyProtection="1">
      <alignment/>
      <protection/>
    </xf>
    <xf numFmtId="37" fontId="6" fillId="0" borderId="27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28" xfId="0" applyNumberFormat="1" applyFont="1" applyFill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7" fontId="6" fillId="0" borderId="32" xfId="0" applyNumberFormat="1" applyFont="1" applyFill="1" applyBorder="1" applyAlignment="1" applyProtection="1">
      <alignment horizontal="distributed" vertical="center" shrinkToFit="1"/>
      <protection/>
    </xf>
    <xf numFmtId="37" fontId="6" fillId="0" borderId="13" xfId="0" applyNumberFormat="1" applyFont="1" applyFill="1" applyBorder="1" applyAlignment="1" applyProtection="1">
      <alignment horizontal="distributed" vertical="center" shrinkToFit="1"/>
      <protection/>
    </xf>
    <xf numFmtId="37" fontId="6" fillId="0" borderId="14" xfId="0" applyNumberFormat="1" applyFont="1" applyFill="1" applyBorder="1" applyAlignment="1" applyProtection="1">
      <alignment horizontal="distributed" vertical="center" shrinkToFit="1"/>
      <protection/>
    </xf>
    <xf numFmtId="37" fontId="6" fillId="0" borderId="32" xfId="0" applyNumberFormat="1" applyFont="1" applyBorder="1" applyAlignment="1" applyProtection="1">
      <alignment horizontal="center" vertical="center"/>
      <protection/>
    </xf>
    <xf numFmtId="37" fontId="6" fillId="0" borderId="13" xfId="0" applyNumberFormat="1" applyFont="1" applyBorder="1" applyAlignment="1" applyProtection="1">
      <alignment horizontal="center" vertical="center"/>
      <protection/>
    </xf>
    <xf numFmtId="37" fontId="6" fillId="0" borderId="14" xfId="0" applyNumberFormat="1" applyFont="1" applyBorder="1" applyAlignment="1" applyProtection="1">
      <alignment horizontal="center" vertical="center"/>
      <protection/>
    </xf>
    <xf numFmtId="37" fontId="6" fillId="0" borderId="33" xfId="0" applyNumberFormat="1" applyFont="1" applyBorder="1" applyAlignment="1" applyProtection="1">
      <alignment horizontal="distributed" vertical="center"/>
      <protection/>
    </xf>
    <xf numFmtId="37" fontId="6" fillId="0" borderId="21" xfId="0" applyNumberFormat="1" applyFont="1" applyBorder="1" applyAlignment="1" applyProtection="1">
      <alignment horizontal="distributed" vertical="center"/>
      <protection/>
    </xf>
    <xf numFmtId="37" fontId="6" fillId="0" borderId="23" xfId="0" applyNumberFormat="1" applyFont="1" applyBorder="1" applyAlignment="1" applyProtection="1">
      <alignment horizontal="distributed" vertical="center"/>
      <protection/>
    </xf>
    <xf numFmtId="37" fontId="6" fillId="0" borderId="32" xfId="0" applyNumberFormat="1" applyFont="1" applyBorder="1" applyAlignment="1" applyProtection="1">
      <alignment horizontal="distributed" vertical="center"/>
      <protection/>
    </xf>
    <xf numFmtId="37" fontId="6" fillId="0" borderId="13" xfId="0" applyNumberFormat="1" applyFont="1" applyBorder="1" applyAlignment="1" applyProtection="1">
      <alignment horizontal="distributed" vertical="center"/>
      <protection/>
    </xf>
    <xf numFmtId="37" fontId="6" fillId="0" borderId="14" xfId="0" applyNumberFormat="1" applyFont="1" applyBorder="1" applyAlignment="1" applyProtection="1">
      <alignment horizontal="distributed" vertical="center"/>
      <protection/>
    </xf>
    <xf numFmtId="37" fontId="6" fillId="0" borderId="32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37" fontId="6" fillId="0" borderId="32" xfId="0" applyNumberFormat="1" applyFont="1" applyBorder="1" applyAlignment="1" applyProtection="1">
      <alignment horizontal="distributed" vertical="center" wrapText="1"/>
      <protection/>
    </xf>
    <xf numFmtId="37" fontId="6" fillId="0" borderId="34" xfId="0" applyNumberFormat="1" applyFont="1" applyBorder="1" applyAlignment="1" applyProtection="1">
      <alignment horizontal="distributed" vertical="center"/>
      <protection/>
    </xf>
    <xf numFmtId="37" fontId="6" fillId="0" borderId="17" xfId="0" applyNumberFormat="1" applyFont="1" applyBorder="1" applyAlignment="1" applyProtection="1">
      <alignment horizontal="distributed" vertical="center"/>
      <protection/>
    </xf>
    <xf numFmtId="37" fontId="6" fillId="0" borderId="35" xfId="0" applyNumberFormat="1" applyFont="1" applyBorder="1" applyAlignment="1" applyProtection="1">
      <alignment horizontal="distributed" vertical="center"/>
      <protection/>
    </xf>
    <xf numFmtId="37" fontId="6" fillId="0" borderId="32" xfId="0" applyNumberFormat="1" applyFont="1" applyBorder="1" applyAlignment="1" applyProtection="1">
      <alignment horizontal="center" vertical="center" wrapText="1"/>
      <protection/>
    </xf>
    <xf numFmtId="37" fontId="6" fillId="0" borderId="13" xfId="0" applyNumberFormat="1" applyFont="1" applyBorder="1" applyAlignment="1" applyProtection="1">
      <alignment horizontal="center" vertical="center" wrapText="1"/>
      <protection/>
    </xf>
    <xf numFmtId="37" fontId="6" fillId="0" borderId="14" xfId="0" applyNumberFormat="1" applyFont="1" applyBorder="1" applyAlignment="1" applyProtection="1">
      <alignment horizontal="center" vertical="center" wrapText="1"/>
      <protection/>
    </xf>
    <xf numFmtId="37" fontId="6" fillId="0" borderId="32" xfId="0" applyNumberFormat="1" applyFont="1" applyFill="1" applyBorder="1" applyAlignment="1" applyProtection="1">
      <alignment horizontal="distributed" vertical="center" wrapText="1"/>
      <protection/>
    </xf>
    <xf numFmtId="37" fontId="6" fillId="0" borderId="13" xfId="0" applyNumberFormat="1" applyFont="1" applyFill="1" applyBorder="1" applyAlignment="1" applyProtection="1">
      <alignment horizontal="distributed" vertical="center"/>
      <protection/>
    </xf>
    <xf numFmtId="37" fontId="6" fillId="0" borderId="14" xfId="0" applyNumberFormat="1" applyFont="1" applyFill="1" applyBorder="1" applyAlignment="1" applyProtection="1">
      <alignment horizontal="distributed" vertical="center"/>
      <protection/>
    </xf>
    <xf numFmtId="176" fontId="6" fillId="0" borderId="36" xfId="0" applyNumberFormat="1" applyFont="1" applyBorder="1" applyAlignment="1" applyProtection="1">
      <alignment horizontal="distributed" vertical="center" indent="1"/>
      <protection/>
    </xf>
    <xf numFmtId="176" fontId="6" fillId="0" borderId="37" xfId="0" applyNumberFormat="1" applyFont="1" applyBorder="1" applyAlignment="1" applyProtection="1">
      <alignment horizontal="distributed" vertical="center" indent="1"/>
      <protection/>
    </xf>
    <xf numFmtId="176" fontId="6" fillId="0" borderId="38" xfId="0" applyNumberFormat="1" applyFont="1" applyBorder="1" applyAlignment="1" applyProtection="1">
      <alignment horizontal="distributed" vertical="center" indent="1"/>
      <protection/>
    </xf>
    <xf numFmtId="37" fontId="6" fillId="0" borderId="36" xfId="0" applyNumberFormat="1" applyFont="1" applyBorder="1" applyAlignment="1" applyProtection="1">
      <alignment horizontal="distributed" vertical="center" indent="1"/>
      <protection/>
    </xf>
    <xf numFmtId="0" fontId="0" fillId="0" borderId="38" xfId="0" applyFont="1" applyBorder="1" applyAlignment="1">
      <alignment horizontal="distributed" indent="1"/>
    </xf>
    <xf numFmtId="37" fontId="6" fillId="0" borderId="15" xfId="0" applyNumberFormat="1" applyFont="1" applyBorder="1" applyAlignment="1" applyProtection="1">
      <alignment horizontal="distributed" vertical="center"/>
      <protection/>
    </xf>
    <xf numFmtId="37" fontId="6" fillId="0" borderId="15" xfId="0" applyNumberFormat="1" applyFont="1" applyBorder="1" applyAlignment="1" applyProtection="1">
      <alignment horizontal="center" vertical="center"/>
      <protection/>
    </xf>
    <xf numFmtId="37" fontId="6" fillId="0" borderId="15" xfId="0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7" fontId="6" fillId="0" borderId="0" xfId="0" applyNumberFormat="1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7" fontId="6" fillId="0" borderId="13" xfId="0" applyNumberFormat="1" applyFont="1" applyBorder="1" applyAlignment="1" applyProtection="1">
      <alignment/>
      <protection/>
    </xf>
    <xf numFmtId="177" fontId="6" fillId="0" borderId="15" xfId="0" applyNumberFormat="1" applyFont="1" applyBorder="1" applyAlignment="1" applyProtection="1">
      <alignment/>
      <protection/>
    </xf>
    <xf numFmtId="177" fontId="6" fillId="0" borderId="13" xfId="0" applyNumberFormat="1" applyFont="1" applyBorder="1" applyAlignment="1" applyProtection="1">
      <alignment/>
      <protection/>
    </xf>
    <xf numFmtId="177" fontId="6" fillId="0" borderId="15" xfId="0" applyNumberFormat="1" applyFont="1" applyBorder="1" applyAlignment="1" applyProtection="1">
      <alignment horizontal="right"/>
      <protection/>
    </xf>
    <xf numFmtId="37" fontId="6" fillId="0" borderId="35" xfId="0" applyNumberFormat="1" applyFont="1" applyBorder="1" applyAlignment="1" applyProtection="1">
      <alignment horizontal="distributed"/>
      <protection/>
    </xf>
    <xf numFmtId="37" fontId="6" fillId="0" borderId="14" xfId="0" applyNumberFormat="1" applyFont="1" applyBorder="1" applyAlignment="1" applyProtection="1">
      <alignment/>
      <protection/>
    </xf>
    <xf numFmtId="37" fontId="6" fillId="0" borderId="39" xfId="0" applyNumberFormat="1" applyFont="1" applyBorder="1" applyAlignment="1" applyProtection="1">
      <alignment/>
      <protection/>
    </xf>
    <xf numFmtId="37" fontId="6" fillId="0" borderId="13" xfId="0" applyNumberFormat="1" applyFont="1" applyFill="1" applyBorder="1" applyAlignment="1" applyProtection="1">
      <alignment horizontal="right"/>
      <protection/>
    </xf>
    <xf numFmtId="37" fontId="6" fillId="0" borderId="39" xfId="0" applyNumberFormat="1" applyFont="1" applyFill="1" applyBorder="1" applyAlignment="1" applyProtection="1">
      <alignment/>
      <protection/>
    </xf>
    <xf numFmtId="37" fontId="6" fillId="0" borderId="40" xfId="0" applyNumberFormat="1" applyFont="1" applyBorder="1" applyAlignment="1" applyProtection="1">
      <alignment/>
      <protection/>
    </xf>
    <xf numFmtId="37" fontId="6" fillId="0" borderId="4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38" fontId="6" fillId="0" borderId="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85"/>
  <sheetViews>
    <sheetView showGridLines="0" tabSelected="1" defaultGridColor="0" zoomScaleSheetLayoutView="85" zoomScalePageLayoutView="0" colorId="22" workbookViewId="0" topLeftCell="A1">
      <selection activeCell="F8" sqref="F8"/>
    </sheetView>
  </sheetViews>
  <sheetFormatPr defaultColWidth="10.796875" defaultRowHeight="15"/>
  <cols>
    <col min="1" max="1" width="12.19921875" style="3" customWidth="1"/>
    <col min="2" max="2" width="10.8984375" style="3" customWidth="1"/>
    <col min="3" max="4" width="6.69921875" style="3" customWidth="1"/>
    <col min="5" max="5" width="11" style="3" bestFit="1" customWidth="1"/>
    <col min="6" max="6" width="6.69921875" style="3" customWidth="1"/>
    <col min="7" max="8" width="8.69921875" style="3" customWidth="1"/>
    <col min="9" max="10" width="8.59765625" style="3" customWidth="1"/>
    <col min="11" max="11" width="8.3984375" style="3" customWidth="1"/>
    <col min="12" max="12" width="12.69921875" style="3" customWidth="1"/>
    <col min="13" max="13" width="6.69921875" style="3" customWidth="1"/>
    <col min="14" max="14" width="11.19921875" style="3" customWidth="1"/>
    <col min="15" max="16" width="6.69921875" style="3" customWidth="1"/>
    <col min="17" max="17" width="12.69921875" style="3" customWidth="1"/>
    <col min="18" max="18" width="12.8984375" style="3" customWidth="1"/>
    <col min="19" max="16384" width="10.69921875" style="3" customWidth="1"/>
  </cols>
  <sheetData>
    <row r="1" ht="18.75">
      <c r="A1" s="2" t="s">
        <v>36</v>
      </c>
    </row>
    <row r="2" ht="15" thickBot="1"/>
    <row r="3" spans="1:23" ht="15.75" customHeight="1">
      <c r="A3" s="54" t="s">
        <v>24</v>
      </c>
      <c r="B3" s="63" t="s">
        <v>23</v>
      </c>
      <c r="C3" s="64"/>
      <c r="D3" s="64"/>
      <c r="E3" s="64"/>
      <c r="F3" s="65"/>
      <c r="G3" s="66" t="s">
        <v>33</v>
      </c>
      <c r="H3" s="67"/>
      <c r="I3" s="53" t="s">
        <v>28</v>
      </c>
      <c r="J3" s="57" t="s">
        <v>29</v>
      </c>
      <c r="K3" s="60" t="s">
        <v>30</v>
      </c>
      <c r="L3" s="47" t="s">
        <v>2</v>
      </c>
      <c r="M3" s="50" t="s">
        <v>3</v>
      </c>
      <c r="N3" s="53" t="s">
        <v>31</v>
      </c>
      <c r="O3" s="53" t="s">
        <v>32</v>
      </c>
      <c r="P3" s="38" t="s">
        <v>19</v>
      </c>
      <c r="Q3" s="41" t="s">
        <v>4</v>
      </c>
      <c r="R3" s="44" t="s">
        <v>5</v>
      </c>
      <c r="S3" s="4"/>
      <c r="T3" s="4"/>
      <c r="U3" s="4"/>
      <c r="V3" s="4"/>
      <c r="W3" s="4"/>
    </row>
    <row r="4" spans="1:23" ht="15.75" customHeight="1">
      <c r="A4" s="55"/>
      <c r="B4" s="35" t="s">
        <v>25</v>
      </c>
      <c r="C4" s="36"/>
      <c r="D4" s="37"/>
      <c r="E4" s="68" t="s">
        <v>26</v>
      </c>
      <c r="F4" s="69" t="s">
        <v>1</v>
      </c>
      <c r="G4" s="70" t="s">
        <v>27</v>
      </c>
      <c r="H4" s="68" t="s">
        <v>26</v>
      </c>
      <c r="I4" s="48"/>
      <c r="J4" s="58"/>
      <c r="K4" s="61"/>
      <c r="L4" s="48"/>
      <c r="M4" s="51"/>
      <c r="N4" s="51"/>
      <c r="O4" s="48"/>
      <c r="P4" s="39"/>
      <c r="Q4" s="42"/>
      <c r="R4" s="45"/>
      <c r="S4" s="4"/>
      <c r="T4" s="4"/>
      <c r="U4" s="4"/>
      <c r="V4" s="4"/>
      <c r="W4" s="4"/>
    </row>
    <row r="5" spans="1:23" ht="24" customHeight="1">
      <c r="A5" s="56"/>
      <c r="B5" s="5" t="s">
        <v>20</v>
      </c>
      <c r="C5" s="6" t="s">
        <v>21</v>
      </c>
      <c r="D5" s="7" t="s">
        <v>22</v>
      </c>
      <c r="E5" s="49"/>
      <c r="F5" s="43"/>
      <c r="G5" s="62"/>
      <c r="H5" s="49"/>
      <c r="I5" s="49"/>
      <c r="J5" s="59"/>
      <c r="K5" s="62"/>
      <c r="L5" s="49"/>
      <c r="M5" s="52"/>
      <c r="N5" s="52"/>
      <c r="O5" s="49"/>
      <c r="P5" s="40"/>
      <c r="Q5" s="43"/>
      <c r="R5" s="46"/>
      <c r="S5" s="4"/>
      <c r="T5" s="4"/>
      <c r="U5" s="4"/>
      <c r="V5" s="4"/>
      <c r="W5" s="4"/>
    </row>
    <row r="6" spans="1:19" ht="18" customHeight="1">
      <c r="A6" s="15"/>
      <c r="B6" s="76"/>
      <c r="C6" s="76"/>
      <c r="D6" s="76"/>
      <c r="E6" s="77">
        <v>151703</v>
      </c>
      <c r="F6" s="76"/>
      <c r="G6" s="76"/>
      <c r="H6" s="76"/>
      <c r="I6" s="76"/>
      <c r="J6" s="76"/>
      <c r="K6" s="76"/>
      <c r="L6" s="78">
        <v>161028</v>
      </c>
      <c r="M6" s="76"/>
      <c r="N6" s="79">
        <v>204440</v>
      </c>
      <c r="O6" s="76"/>
      <c r="P6" s="76"/>
      <c r="Q6" s="17"/>
      <c r="R6" s="19"/>
      <c r="S6" s="8"/>
    </row>
    <row r="7" spans="1:19" ht="18" customHeight="1">
      <c r="A7" s="80" t="s">
        <v>43</v>
      </c>
      <c r="B7" s="81">
        <v>3538881</v>
      </c>
      <c r="C7" s="81">
        <v>3063</v>
      </c>
      <c r="D7" s="81">
        <v>207</v>
      </c>
      <c r="E7" s="81">
        <v>142696</v>
      </c>
      <c r="F7" s="81">
        <v>1129</v>
      </c>
      <c r="G7" s="81">
        <v>55679</v>
      </c>
      <c r="H7" s="81">
        <v>40119</v>
      </c>
      <c r="I7" s="81">
        <v>57834</v>
      </c>
      <c r="J7" s="81">
        <v>11</v>
      </c>
      <c r="K7" s="81">
        <v>86</v>
      </c>
      <c r="L7" s="81">
        <v>2625890</v>
      </c>
      <c r="M7" s="81">
        <v>146</v>
      </c>
      <c r="N7" s="81">
        <v>230397</v>
      </c>
      <c r="O7" s="81">
        <v>356</v>
      </c>
      <c r="P7" s="81">
        <v>2369</v>
      </c>
      <c r="Q7" s="82">
        <v>6698863</v>
      </c>
      <c r="R7" s="28" t="s">
        <v>43</v>
      </c>
      <c r="S7" s="8"/>
    </row>
    <row r="8" spans="1:19" ht="18" customHeight="1">
      <c r="A8" s="15"/>
      <c r="B8" s="9"/>
      <c r="C8" s="9"/>
      <c r="D8" s="9"/>
      <c r="E8" s="21">
        <v>153100</v>
      </c>
      <c r="F8" s="9"/>
      <c r="G8" s="9"/>
      <c r="H8" s="9"/>
      <c r="I8" s="9"/>
      <c r="J8" s="9"/>
      <c r="K8" s="9"/>
      <c r="L8" s="22">
        <v>111445</v>
      </c>
      <c r="M8" s="83"/>
      <c r="N8" s="79">
        <v>157986</v>
      </c>
      <c r="O8" s="9"/>
      <c r="P8" s="9"/>
      <c r="Q8" s="17"/>
      <c r="R8" s="19"/>
      <c r="S8" s="8"/>
    </row>
    <row r="9" spans="1:19" ht="18" customHeight="1">
      <c r="A9" s="80" t="s">
        <v>44</v>
      </c>
      <c r="B9" s="10">
        <v>3523976</v>
      </c>
      <c r="C9" s="10">
        <v>3205</v>
      </c>
      <c r="D9" s="10">
        <v>197</v>
      </c>
      <c r="E9" s="10">
        <v>142181</v>
      </c>
      <c r="F9" s="10">
        <v>1158</v>
      </c>
      <c r="G9" s="10">
        <v>55634</v>
      </c>
      <c r="H9" s="10">
        <v>40716</v>
      </c>
      <c r="I9" s="10">
        <v>55144</v>
      </c>
      <c r="J9" s="10">
        <v>12</v>
      </c>
      <c r="K9" s="10">
        <v>86</v>
      </c>
      <c r="L9" s="10">
        <v>2595072</v>
      </c>
      <c r="M9" s="10">
        <v>135</v>
      </c>
      <c r="N9" s="10">
        <v>219789</v>
      </c>
      <c r="O9" s="10">
        <v>361</v>
      </c>
      <c r="P9" s="10">
        <v>2158</v>
      </c>
      <c r="Q9" s="82">
        <v>6639824</v>
      </c>
      <c r="R9" s="28" t="s">
        <v>44</v>
      </c>
      <c r="S9" s="8"/>
    </row>
    <row r="10" spans="1:19" ht="18" customHeight="1">
      <c r="A10" s="15"/>
      <c r="B10" s="9"/>
      <c r="C10" s="9"/>
      <c r="D10" s="9"/>
      <c r="E10" s="21">
        <v>152595</v>
      </c>
      <c r="F10" s="9"/>
      <c r="G10" s="9"/>
      <c r="H10" s="9"/>
      <c r="I10" s="9"/>
      <c r="J10" s="9"/>
      <c r="K10" s="9"/>
      <c r="L10" s="22">
        <v>108662</v>
      </c>
      <c r="M10" s="9"/>
      <c r="N10" s="22">
        <v>140806</v>
      </c>
      <c r="O10" s="9"/>
      <c r="P10" s="9"/>
      <c r="Q10" s="17"/>
      <c r="R10" s="19"/>
      <c r="S10" s="8"/>
    </row>
    <row r="11" spans="1:19" ht="18" customHeight="1">
      <c r="A11" s="80" t="s">
        <v>45</v>
      </c>
      <c r="B11" s="10">
        <v>3523999</v>
      </c>
      <c r="C11" s="10">
        <v>3214</v>
      </c>
      <c r="D11" s="10">
        <v>220</v>
      </c>
      <c r="E11" s="10">
        <v>142667</v>
      </c>
      <c r="F11" s="10">
        <v>1226</v>
      </c>
      <c r="G11" s="10">
        <v>56323</v>
      </c>
      <c r="H11" s="10">
        <v>43390</v>
      </c>
      <c r="I11" s="10">
        <v>53409</v>
      </c>
      <c r="J11" s="10">
        <v>12</v>
      </c>
      <c r="K11" s="10">
        <v>86</v>
      </c>
      <c r="L11" s="10">
        <v>2599138</v>
      </c>
      <c r="M11" s="10">
        <v>112</v>
      </c>
      <c r="N11" s="10">
        <v>202311</v>
      </c>
      <c r="O11" s="10">
        <v>343</v>
      </c>
      <c r="P11" s="10">
        <v>2116</v>
      </c>
      <c r="Q11" s="84">
        <v>6628566</v>
      </c>
      <c r="R11" s="28" t="s">
        <v>45</v>
      </c>
      <c r="S11" s="8"/>
    </row>
    <row r="12" spans="1:19" ht="18" customHeight="1">
      <c r="A12" s="15"/>
      <c r="B12" s="9"/>
      <c r="C12" s="9"/>
      <c r="D12" s="9"/>
      <c r="E12" s="21">
        <v>153295</v>
      </c>
      <c r="F12" s="9"/>
      <c r="G12" s="9"/>
      <c r="H12" s="9"/>
      <c r="I12" s="9"/>
      <c r="J12" s="9"/>
      <c r="K12" s="9"/>
      <c r="L12" s="22">
        <v>108844</v>
      </c>
      <c r="M12" s="9"/>
      <c r="N12" s="22">
        <v>121591</v>
      </c>
      <c r="O12" s="9"/>
      <c r="P12" s="9"/>
      <c r="Q12" s="17"/>
      <c r="R12" s="19"/>
      <c r="S12" s="8"/>
    </row>
    <row r="13" spans="1:19" ht="18" customHeight="1">
      <c r="A13" s="80" t="s">
        <v>46</v>
      </c>
      <c r="B13" s="10">
        <v>3547858</v>
      </c>
      <c r="C13" s="10">
        <v>3275</v>
      </c>
      <c r="D13" s="10">
        <v>282</v>
      </c>
      <c r="E13" s="10">
        <v>143357</v>
      </c>
      <c r="F13" s="10">
        <v>1236</v>
      </c>
      <c r="G13" s="10">
        <v>57672</v>
      </c>
      <c r="H13" s="10">
        <v>46549</v>
      </c>
      <c r="I13" s="10">
        <v>56567</v>
      </c>
      <c r="J13" s="10">
        <v>11</v>
      </c>
      <c r="K13" s="10">
        <v>86</v>
      </c>
      <c r="L13" s="10">
        <v>2590620</v>
      </c>
      <c r="M13" s="10">
        <v>100</v>
      </c>
      <c r="N13" s="10">
        <v>178708</v>
      </c>
      <c r="O13" s="10">
        <v>338</v>
      </c>
      <c r="P13" s="10">
        <v>2009</v>
      </c>
      <c r="Q13" s="84">
        <v>6628668</v>
      </c>
      <c r="R13" s="28" t="s">
        <v>46</v>
      </c>
      <c r="S13" s="8"/>
    </row>
    <row r="14" spans="1:19" ht="18" customHeight="1">
      <c r="A14" s="15"/>
      <c r="B14" s="9"/>
      <c r="C14" s="9"/>
      <c r="D14" s="9"/>
      <c r="E14" s="21">
        <f>E21+E23+E25+E27+E29+E31+E33+E35+E37+E39+E41+E43+E45+E19+E17</f>
        <v>154154</v>
      </c>
      <c r="F14" s="9"/>
      <c r="G14" s="9"/>
      <c r="H14" s="9"/>
      <c r="I14" s="9"/>
      <c r="J14" s="9"/>
      <c r="K14" s="9"/>
      <c r="L14" s="22">
        <f>L45</f>
        <v>103621</v>
      </c>
      <c r="M14" s="9"/>
      <c r="N14" s="22">
        <f>N45</f>
        <v>102719</v>
      </c>
      <c r="O14" s="9"/>
      <c r="P14" s="9"/>
      <c r="Q14" s="17"/>
      <c r="R14" s="19"/>
      <c r="S14" s="8"/>
    </row>
    <row r="15" spans="1:19" ht="18" customHeight="1">
      <c r="A15" s="80" t="s">
        <v>47</v>
      </c>
      <c r="B15" s="10">
        <f>B22+B24+B26+B28+B30+B32+B34+B36+B38+B40+B42+B44+B46+B20+B18</f>
        <v>3578978</v>
      </c>
      <c r="C15" s="10">
        <f>C22+C24+C26+C28+C30+C32+C34+C36+C38+C40+C42+C44+C46+C20+C18</f>
        <v>3336</v>
      </c>
      <c r="D15" s="10">
        <f>D22+D24+D26+D28+D30+D32+D34+D36+D38+D40+D42+D44+D46+D20+D18</f>
        <v>285</v>
      </c>
      <c r="E15" s="10">
        <f>E22+E24+E26+E28+E30+E32+E34+E36+E38+E40+E42+E44+E46+E20+E18</f>
        <v>144295</v>
      </c>
      <c r="F15" s="10">
        <f aca="true" t="shared" si="0" ref="F15:Q15">F22+F24+F26+F28+F30+F32+F34+F36+F38+F40+F42+F44+F46+F20+F18</f>
        <v>1268</v>
      </c>
      <c r="G15" s="10">
        <f t="shared" si="0"/>
        <v>60154</v>
      </c>
      <c r="H15" s="10">
        <f>H22+H24+H26+H28+H30+H32+H34+H36+H38+H40+H42+H44+H46+H20+H18</f>
        <v>50364</v>
      </c>
      <c r="I15" s="10">
        <f t="shared" si="0"/>
        <v>57943</v>
      </c>
      <c r="J15" s="10">
        <f>J22+J24+J26+J28+J30+J32+J34+J36+J38+J40+J42+J44+J46+J20+J18</f>
        <v>9</v>
      </c>
      <c r="K15" s="10">
        <f t="shared" si="0"/>
        <v>85</v>
      </c>
      <c r="L15" s="10">
        <v>2557655</v>
      </c>
      <c r="M15" s="10">
        <f t="shared" si="0"/>
        <v>100</v>
      </c>
      <c r="N15" s="10">
        <f t="shared" si="0"/>
        <v>140289</v>
      </c>
      <c r="O15" s="10">
        <f t="shared" si="0"/>
        <v>340</v>
      </c>
      <c r="P15" s="10">
        <f t="shared" si="0"/>
        <v>1963</v>
      </c>
      <c r="Q15" s="84">
        <f t="shared" si="0"/>
        <v>6597064</v>
      </c>
      <c r="R15" s="28" t="str">
        <f>A15</f>
        <v>平成26年度</v>
      </c>
      <c r="S15" s="8"/>
    </row>
    <row r="16" spans="1:18" ht="18.75" customHeight="1">
      <c r="A16" s="85" t="s">
        <v>48</v>
      </c>
      <c r="B16" s="11"/>
      <c r="C16" s="11"/>
      <c r="D16" s="11"/>
      <c r="E16" s="11"/>
      <c r="F16" s="11"/>
      <c r="G16" s="11"/>
      <c r="H16" s="11"/>
      <c r="I16" s="11"/>
      <c r="J16" s="30"/>
      <c r="K16" s="31"/>
      <c r="L16" s="11"/>
      <c r="M16" s="11"/>
      <c r="N16" s="11"/>
      <c r="O16" s="11"/>
      <c r="P16" s="11"/>
      <c r="Q16" s="12"/>
      <c r="R16" s="29" t="str">
        <f>A16</f>
        <v>（平成26年度の内訳）</v>
      </c>
    </row>
    <row r="17" spans="1:18" ht="14.25">
      <c r="A17" s="14"/>
      <c r="B17" s="32"/>
      <c r="C17" s="13"/>
      <c r="D17" s="13"/>
      <c r="E17" s="21">
        <v>27166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2"/>
      <c r="R17" s="18"/>
    </row>
    <row r="18" spans="1:18" ht="14.25">
      <c r="A18" s="15" t="s">
        <v>34</v>
      </c>
      <c r="B18" s="33">
        <v>620483</v>
      </c>
      <c r="C18" s="9"/>
      <c r="D18" s="9"/>
      <c r="E18" s="9">
        <v>25820</v>
      </c>
      <c r="F18" s="9"/>
      <c r="G18" s="9">
        <v>9803</v>
      </c>
      <c r="H18" s="9">
        <v>10175</v>
      </c>
      <c r="I18" s="9">
        <v>8439</v>
      </c>
      <c r="J18" s="9"/>
      <c r="K18" s="9"/>
      <c r="L18" s="9"/>
      <c r="M18" s="9"/>
      <c r="N18" s="9"/>
      <c r="O18" s="9"/>
      <c r="P18" s="9">
        <v>450</v>
      </c>
      <c r="Q18" s="33">
        <f>SUM(B18:P18)</f>
        <v>675170</v>
      </c>
      <c r="R18" s="19" t="s">
        <v>35</v>
      </c>
    </row>
    <row r="19" spans="1:18" ht="14.25">
      <c r="A19" s="14"/>
      <c r="B19" s="32"/>
      <c r="C19" s="13"/>
      <c r="D19" s="13"/>
      <c r="E19" s="21">
        <v>21956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32"/>
      <c r="R19" s="18"/>
    </row>
    <row r="20" spans="1:18" ht="14.25">
      <c r="A20" s="15" t="s">
        <v>6</v>
      </c>
      <c r="B20" s="33">
        <v>388320</v>
      </c>
      <c r="C20" s="9"/>
      <c r="D20" s="9"/>
      <c r="E20" s="9">
        <v>20842</v>
      </c>
      <c r="F20" s="9"/>
      <c r="G20" s="9">
        <v>7662</v>
      </c>
      <c r="H20" s="9">
        <v>7023</v>
      </c>
      <c r="I20" s="9">
        <v>6965</v>
      </c>
      <c r="J20" s="9"/>
      <c r="K20" s="9"/>
      <c r="L20" s="9"/>
      <c r="M20" s="9"/>
      <c r="N20" s="9"/>
      <c r="O20" s="9"/>
      <c r="P20" s="9"/>
      <c r="Q20" s="33">
        <f>SUM(B20:P20)</f>
        <v>430812</v>
      </c>
      <c r="R20" s="19" t="s">
        <v>6</v>
      </c>
    </row>
    <row r="21" spans="1:18" ht="14.25">
      <c r="A21" s="14"/>
      <c r="B21" s="32"/>
      <c r="C21" s="13"/>
      <c r="D21" s="13"/>
      <c r="E21" s="21">
        <v>8645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32"/>
      <c r="R21" s="18"/>
    </row>
    <row r="22" spans="1:18" ht="14.25">
      <c r="A22" s="15" t="s">
        <v>7</v>
      </c>
      <c r="B22" s="33">
        <v>261059</v>
      </c>
      <c r="C22" s="9"/>
      <c r="D22" s="9"/>
      <c r="E22" s="9">
        <v>8186</v>
      </c>
      <c r="F22" s="9"/>
      <c r="G22" s="9">
        <v>3492</v>
      </c>
      <c r="H22" s="9">
        <v>2700</v>
      </c>
      <c r="I22" s="9">
        <v>3278</v>
      </c>
      <c r="J22" s="9"/>
      <c r="K22" s="9"/>
      <c r="L22" s="9"/>
      <c r="M22" s="9"/>
      <c r="N22" s="9"/>
      <c r="O22" s="9"/>
      <c r="P22" s="9"/>
      <c r="Q22" s="33">
        <f>SUM(B22:P22)</f>
        <v>278715</v>
      </c>
      <c r="R22" s="19" t="s">
        <v>7</v>
      </c>
    </row>
    <row r="23" spans="1:18" ht="14.25">
      <c r="A23" s="14"/>
      <c r="B23" s="32"/>
      <c r="C23" s="13"/>
      <c r="D23" s="13"/>
      <c r="E23" s="21">
        <v>9495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32"/>
      <c r="R23" s="18"/>
    </row>
    <row r="24" spans="1:18" ht="14.25">
      <c r="A24" s="15" t="s">
        <v>8</v>
      </c>
      <c r="B24" s="33">
        <v>223150</v>
      </c>
      <c r="C24" s="9"/>
      <c r="D24" s="9"/>
      <c r="E24" s="9">
        <v>8925</v>
      </c>
      <c r="F24" s="9"/>
      <c r="G24" s="9">
        <v>4602</v>
      </c>
      <c r="H24" s="9">
        <v>3002</v>
      </c>
      <c r="I24" s="9">
        <v>3080</v>
      </c>
      <c r="J24" s="9"/>
      <c r="K24" s="9"/>
      <c r="L24" s="9"/>
      <c r="M24" s="9"/>
      <c r="N24" s="9"/>
      <c r="O24" s="9"/>
      <c r="P24" s="9"/>
      <c r="Q24" s="33">
        <f>SUM(B24:P24)</f>
        <v>242759</v>
      </c>
      <c r="R24" s="19" t="s">
        <v>8</v>
      </c>
    </row>
    <row r="25" spans="1:18" ht="14.25">
      <c r="A25" s="14"/>
      <c r="B25" s="32"/>
      <c r="C25" s="13"/>
      <c r="D25" s="13"/>
      <c r="E25" s="21">
        <v>14991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32"/>
      <c r="R25" s="18"/>
    </row>
    <row r="26" spans="1:18" ht="14.25">
      <c r="A26" s="15" t="s">
        <v>9</v>
      </c>
      <c r="B26" s="33">
        <v>379152</v>
      </c>
      <c r="C26" s="9"/>
      <c r="D26" s="9"/>
      <c r="E26" s="9">
        <v>13454</v>
      </c>
      <c r="F26" s="9"/>
      <c r="G26" s="9">
        <v>6501</v>
      </c>
      <c r="H26" s="9">
        <v>4566</v>
      </c>
      <c r="I26" s="9">
        <v>6387</v>
      </c>
      <c r="J26" s="9"/>
      <c r="K26" s="9">
        <v>44</v>
      </c>
      <c r="L26" s="9"/>
      <c r="M26" s="9"/>
      <c r="N26" s="9"/>
      <c r="O26" s="9">
        <v>50</v>
      </c>
      <c r="P26" s="9">
        <v>299</v>
      </c>
      <c r="Q26" s="33">
        <f>SUM(B26:P26)</f>
        <v>410453</v>
      </c>
      <c r="R26" s="19" t="s">
        <v>9</v>
      </c>
    </row>
    <row r="27" spans="1:18" ht="14.25">
      <c r="A27" s="14"/>
      <c r="B27" s="32"/>
      <c r="C27" s="13"/>
      <c r="D27" s="13"/>
      <c r="E27" s="21">
        <v>9416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32"/>
      <c r="R27" s="18"/>
    </row>
    <row r="28" spans="1:18" ht="14.25">
      <c r="A28" s="15" t="s">
        <v>10</v>
      </c>
      <c r="B28" s="33">
        <v>245785</v>
      </c>
      <c r="C28" s="9"/>
      <c r="D28" s="9"/>
      <c r="E28" s="9">
        <v>8729</v>
      </c>
      <c r="F28" s="9"/>
      <c r="G28" s="9">
        <v>4045</v>
      </c>
      <c r="H28" s="9">
        <v>2950</v>
      </c>
      <c r="I28" s="9">
        <v>3828</v>
      </c>
      <c r="J28" s="9"/>
      <c r="K28" s="9"/>
      <c r="L28" s="9"/>
      <c r="M28" s="9"/>
      <c r="N28" s="9"/>
      <c r="O28" s="9"/>
      <c r="P28" s="9"/>
      <c r="Q28" s="33">
        <f>SUM(B28:P28)</f>
        <v>265337</v>
      </c>
      <c r="R28" s="19" t="s">
        <v>10</v>
      </c>
    </row>
    <row r="29" spans="1:18" ht="14.25">
      <c r="A29" s="14"/>
      <c r="B29" s="32"/>
      <c r="C29" s="13"/>
      <c r="D29" s="13"/>
      <c r="E29" s="21">
        <v>6236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32"/>
      <c r="R29" s="18"/>
    </row>
    <row r="30" spans="1:18" ht="14.25">
      <c r="A30" s="15" t="s">
        <v>11</v>
      </c>
      <c r="B30" s="33">
        <v>165541</v>
      </c>
      <c r="C30" s="9"/>
      <c r="D30" s="9"/>
      <c r="E30" s="9">
        <v>5876</v>
      </c>
      <c r="F30" s="9"/>
      <c r="G30" s="9">
        <v>2442</v>
      </c>
      <c r="H30" s="9">
        <v>1935</v>
      </c>
      <c r="I30" s="9">
        <v>3193</v>
      </c>
      <c r="J30" s="9"/>
      <c r="K30" s="9"/>
      <c r="L30" s="9"/>
      <c r="M30" s="9"/>
      <c r="N30" s="9"/>
      <c r="O30" s="9"/>
      <c r="P30" s="9"/>
      <c r="Q30" s="33">
        <f>SUM(B30:P30)</f>
        <v>178987</v>
      </c>
      <c r="R30" s="19" t="s">
        <v>11</v>
      </c>
    </row>
    <row r="31" spans="1:18" ht="14.25">
      <c r="A31" s="14"/>
      <c r="B31" s="32"/>
      <c r="C31" s="13"/>
      <c r="D31" s="13"/>
      <c r="E31" s="21">
        <v>4388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32"/>
      <c r="R31" s="18"/>
    </row>
    <row r="32" spans="1:18" ht="14.25">
      <c r="A32" s="15" t="s">
        <v>12</v>
      </c>
      <c r="B32" s="33">
        <v>114491</v>
      </c>
      <c r="C32" s="9"/>
      <c r="D32" s="9"/>
      <c r="E32" s="9">
        <v>4061</v>
      </c>
      <c r="F32" s="9"/>
      <c r="G32" s="9">
        <v>1440</v>
      </c>
      <c r="H32" s="9">
        <v>1267</v>
      </c>
      <c r="I32" s="9">
        <v>1940</v>
      </c>
      <c r="J32" s="9"/>
      <c r="K32" s="9"/>
      <c r="L32" s="9"/>
      <c r="M32" s="9"/>
      <c r="N32" s="9"/>
      <c r="O32" s="9"/>
      <c r="P32" s="9">
        <v>244</v>
      </c>
      <c r="Q32" s="33">
        <f>SUM(B32:P32)</f>
        <v>123443</v>
      </c>
      <c r="R32" s="19" t="s">
        <v>12</v>
      </c>
    </row>
    <row r="33" spans="1:18" ht="14.25">
      <c r="A33" s="14"/>
      <c r="B33" s="32"/>
      <c r="C33" s="13"/>
      <c r="D33" s="13"/>
      <c r="E33" s="21">
        <v>2232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32"/>
      <c r="R33" s="18"/>
    </row>
    <row r="34" spans="1:18" ht="14.25">
      <c r="A34" s="15" t="s">
        <v>13</v>
      </c>
      <c r="B34" s="33">
        <v>51784</v>
      </c>
      <c r="C34" s="9"/>
      <c r="D34" s="9"/>
      <c r="E34" s="9">
        <v>2104</v>
      </c>
      <c r="F34" s="9"/>
      <c r="G34" s="9">
        <v>623</v>
      </c>
      <c r="H34" s="9">
        <v>582</v>
      </c>
      <c r="I34" s="9">
        <v>1073</v>
      </c>
      <c r="J34" s="9"/>
      <c r="K34" s="9"/>
      <c r="L34" s="9"/>
      <c r="M34" s="9"/>
      <c r="N34" s="9"/>
      <c r="O34" s="9"/>
      <c r="P34" s="9">
        <v>428</v>
      </c>
      <c r="Q34" s="33">
        <f>SUM(B34:P34)</f>
        <v>56594</v>
      </c>
      <c r="R34" s="19" t="s">
        <v>13</v>
      </c>
    </row>
    <row r="35" spans="1:18" ht="14.25">
      <c r="A35" s="14"/>
      <c r="B35" s="32"/>
      <c r="C35" s="13"/>
      <c r="D35" s="13"/>
      <c r="E35" s="21">
        <v>2620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32"/>
      <c r="R35" s="18"/>
    </row>
    <row r="36" spans="1:18" ht="14.25">
      <c r="A36" s="15" t="s">
        <v>14</v>
      </c>
      <c r="B36" s="33">
        <v>65486</v>
      </c>
      <c r="C36" s="9"/>
      <c r="D36" s="9"/>
      <c r="E36" s="9">
        <v>2496</v>
      </c>
      <c r="F36" s="9"/>
      <c r="G36" s="9">
        <v>707</v>
      </c>
      <c r="H36" s="9">
        <v>880</v>
      </c>
      <c r="I36" s="9">
        <v>1472</v>
      </c>
      <c r="J36" s="9"/>
      <c r="K36" s="9"/>
      <c r="L36" s="9"/>
      <c r="M36" s="9"/>
      <c r="N36" s="9"/>
      <c r="O36" s="9"/>
      <c r="P36" s="9"/>
      <c r="Q36" s="33">
        <f>SUM(B36:P36)</f>
        <v>71041</v>
      </c>
      <c r="R36" s="19" t="s">
        <v>14</v>
      </c>
    </row>
    <row r="37" spans="1:18" ht="14.25">
      <c r="A37" s="14"/>
      <c r="B37" s="32"/>
      <c r="C37" s="13"/>
      <c r="D37" s="13"/>
      <c r="E37" s="21">
        <v>7427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32"/>
      <c r="R37" s="18"/>
    </row>
    <row r="38" spans="1:18" ht="14.25">
      <c r="A38" s="15" t="s">
        <v>15</v>
      </c>
      <c r="B38" s="33">
        <v>182486</v>
      </c>
      <c r="C38" s="9"/>
      <c r="D38" s="9"/>
      <c r="E38" s="9">
        <v>7062</v>
      </c>
      <c r="F38" s="9"/>
      <c r="G38" s="9">
        <v>2254</v>
      </c>
      <c r="H38" s="9">
        <v>2418</v>
      </c>
      <c r="I38" s="9">
        <v>3573</v>
      </c>
      <c r="J38" s="9"/>
      <c r="K38" s="9">
        <v>28</v>
      </c>
      <c r="L38" s="9"/>
      <c r="M38" s="9"/>
      <c r="N38" s="9"/>
      <c r="O38" s="9">
        <v>26</v>
      </c>
      <c r="P38" s="9">
        <v>309</v>
      </c>
      <c r="Q38" s="33">
        <f>SUM(B38:P38)</f>
        <v>198156</v>
      </c>
      <c r="R38" s="19" t="s">
        <v>15</v>
      </c>
    </row>
    <row r="39" spans="1:18" ht="14.25">
      <c r="A39" s="14"/>
      <c r="B39" s="32"/>
      <c r="C39" s="13"/>
      <c r="D39" s="13"/>
      <c r="E39" s="21">
        <v>4618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32"/>
      <c r="R39" s="18"/>
    </row>
    <row r="40" spans="1:18" ht="14.25">
      <c r="A40" s="15" t="s">
        <v>16</v>
      </c>
      <c r="B40" s="33">
        <v>123920</v>
      </c>
      <c r="C40" s="9"/>
      <c r="D40" s="9"/>
      <c r="E40" s="9">
        <v>4402</v>
      </c>
      <c r="F40" s="9"/>
      <c r="G40" s="9">
        <v>1605</v>
      </c>
      <c r="H40" s="9">
        <v>1517</v>
      </c>
      <c r="I40" s="9">
        <v>2451</v>
      </c>
      <c r="J40" s="9"/>
      <c r="K40" s="9"/>
      <c r="L40" s="9"/>
      <c r="M40" s="9"/>
      <c r="N40" s="9"/>
      <c r="O40" s="9"/>
      <c r="P40" s="9"/>
      <c r="Q40" s="33">
        <f>SUM(B40:P40)</f>
        <v>133895</v>
      </c>
      <c r="R40" s="19" t="s">
        <v>16</v>
      </c>
    </row>
    <row r="41" spans="1:18" ht="14.25">
      <c r="A41" s="14"/>
      <c r="B41" s="32"/>
      <c r="C41" s="13"/>
      <c r="D41" s="13"/>
      <c r="E41" s="21">
        <v>13286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32"/>
      <c r="R41" s="18"/>
    </row>
    <row r="42" spans="1:18" ht="14.25">
      <c r="A42" s="15" t="s">
        <v>17</v>
      </c>
      <c r="B42" s="33">
        <v>315530</v>
      </c>
      <c r="C42" s="9"/>
      <c r="D42" s="9"/>
      <c r="E42" s="9">
        <v>12316</v>
      </c>
      <c r="F42" s="9"/>
      <c r="G42" s="9">
        <v>5728</v>
      </c>
      <c r="H42" s="9">
        <v>4322</v>
      </c>
      <c r="I42" s="9">
        <v>5638</v>
      </c>
      <c r="J42" s="9"/>
      <c r="K42" s="9">
        <v>1</v>
      </c>
      <c r="L42" s="9"/>
      <c r="M42" s="9"/>
      <c r="N42" s="9"/>
      <c r="O42" s="9">
        <v>53</v>
      </c>
      <c r="P42" s="9">
        <v>198</v>
      </c>
      <c r="Q42" s="33">
        <f>SUM(B42:P42)</f>
        <v>343786</v>
      </c>
      <c r="R42" s="19" t="s">
        <v>17</v>
      </c>
    </row>
    <row r="43" spans="1:18" ht="14.25">
      <c r="A43" s="14"/>
      <c r="B43" s="32"/>
      <c r="C43" s="13"/>
      <c r="D43" s="13"/>
      <c r="E43" s="21">
        <v>21678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32"/>
      <c r="R43" s="18"/>
    </row>
    <row r="44" spans="1:18" ht="14.25">
      <c r="A44" s="15" t="s">
        <v>18</v>
      </c>
      <c r="B44" s="33">
        <v>441791</v>
      </c>
      <c r="C44" s="9"/>
      <c r="D44" s="9"/>
      <c r="E44" s="9">
        <v>20022</v>
      </c>
      <c r="F44" s="9"/>
      <c r="G44" s="9">
        <v>9250</v>
      </c>
      <c r="H44" s="9">
        <v>7027</v>
      </c>
      <c r="I44" s="9">
        <v>6626</v>
      </c>
      <c r="J44" s="9"/>
      <c r="K44" s="9"/>
      <c r="L44" s="9"/>
      <c r="M44" s="9"/>
      <c r="N44" s="9"/>
      <c r="O44" s="9"/>
      <c r="P44" s="9">
        <v>35</v>
      </c>
      <c r="Q44" s="33">
        <f>SUM(B44:P44)</f>
        <v>484751</v>
      </c>
      <c r="R44" s="19" t="s">
        <v>18</v>
      </c>
    </row>
    <row r="45" spans="1:18" ht="14.25">
      <c r="A45" s="14"/>
      <c r="B45" s="32"/>
      <c r="C45" s="13"/>
      <c r="D45" s="13"/>
      <c r="E45" s="13"/>
      <c r="F45" s="13"/>
      <c r="G45" s="13"/>
      <c r="H45" s="13"/>
      <c r="I45" s="13"/>
      <c r="J45" s="13"/>
      <c r="K45" s="13"/>
      <c r="L45" s="22">
        <v>103621</v>
      </c>
      <c r="M45" s="13"/>
      <c r="N45" s="22">
        <v>102719</v>
      </c>
      <c r="O45" s="13"/>
      <c r="P45" s="13"/>
      <c r="Q45" s="32"/>
      <c r="R45" s="18"/>
    </row>
    <row r="46" spans="1:18" ht="15" thickBot="1">
      <c r="A46" s="16" t="s">
        <v>0</v>
      </c>
      <c r="B46" s="86"/>
      <c r="C46" s="34">
        <v>3336</v>
      </c>
      <c r="D46" s="34">
        <v>285</v>
      </c>
      <c r="E46" s="34"/>
      <c r="F46" s="34">
        <v>1268</v>
      </c>
      <c r="G46" s="34"/>
      <c r="H46" s="34"/>
      <c r="I46" s="34"/>
      <c r="J46" s="34">
        <v>9</v>
      </c>
      <c r="K46" s="34">
        <v>12</v>
      </c>
      <c r="L46" s="34">
        <v>2557655</v>
      </c>
      <c r="M46" s="34">
        <v>100</v>
      </c>
      <c r="N46" s="34">
        <v>140289</v>
      </c>
      <c r="O46" s="34">
        <v>211</v>
      </c>
      <c r="P46" s="34"/>
      <c r="Q46" s="86">
        <f>SUM(B46:P46)</f>
        <v>2703165</v>
      </c>
      <c r="R46" s="20" t="s">
        <v>0</v>
      </c>
    </row>
    <row r="47" spans="1:18" ht="14.25">
      <c r="A47" s="1" t="s">
        <v>37</v>
      </c>
      <c r="B47" s="4"/>
      <c r="C47" s="4"/>
      <c r="D47" s="4"/>
      <c r="E47" s="4"/>
      <c r="F47" s="4"/>
      <c r="G47" s="4"/>
      <c r="H47" s="4"/>
      <c r="I47" s="4"/>
      <c r="J47" s="1" t="s">
        <v>38</v>
      </c>
      <c r="L47" s="1"/>
      <c r="M47" s="4"/>
      <c r="N47" s="4"/>
      <c r="O47" s="4"/>
      <c r="P47" s="4"/>
      <c r="Q47" s="4"/>
      <c r="R47" s="4"/>
    </row>
    <row r="48" spans="1:12" ht="14.25">
      <c r="A48" s="1" t="s">
        <v>41</v>
      </c>
      <c r="B48" s="4"/>
      <c r="C48" s="4"/>
      <c r="D48" s="4"/>
      <c r="E48" s="4"/>
      <c r="F48" s="4"/>
      <c r="G48" s="4"/>
      <c r="H48" s="4"/>
      <c r="I48" s="4"/>
      <c r="J48" s="1" t="s">
        <v>39</v>
      </c>
      <c r="L48" s="1"/>
    </row>
    <row r="49" spans="1:10" ht="14.25">
      <c r="A49" s="1" t="s">
        <v>42</v>
      </c>
      <c r="B49" s="4"/>
      <c r="C49" s="4"/>
      <c r="D49" s="4"/>
      <c r="E49" s="4"/>
      <c r="F49" s="4"/>
      <c r="G49" s="4"/>
      <c r="H49" s="4"/>
      <c r="I49" s="4"/>
      <c r="J49" s="1" t="s">
        <v>40</v>
      </c>
    </row>
    <row r="50" spans="1:16" ht="14.25">
      <c r="A50" s="1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2" spans="7:9" ht="14.25">
      <c r="G52" s="71"/>
      <c r="H52" s="23"/>
      <c r="I52" s="71"/>
    </row>
    <row r="53" spans="7:9" ht="14.25">
      <c r="G53" s="72"/>
      <c r="H53" s="23"/>
      <c r="I53" s="72"/>
    </row>
    <row r="54" spans="1:9" ht="14.25">
      <c r="A54" s="27"/>
      <c r="G54" s="73"/>
      <c r="H54" s="88"/>
      <c r="I54" s="74"/>
    </row>
    <row r="55" spans="1:9" ht="14.25">
      <c r="A55" s="27"/>
      <c r="G55" s="73"/>
      <c r="H55" s="88"/>
      <c r="I55" s="75"/>
    </row>
    <row r="56" spans="1:9" ht="14.25">
      <c r="A56" s="27"/>
      <c r="G56" s="73"/>
      <c r="H56" s="88"/>
      <c r="I56" s="74"/>
    </row>
    <row r="57" spans="1:9" ht="14.25">
      <c r="A57" s="27"/>
      <c r="G57" s="73"/>
      <c r="H57" s="88"/>
      <c r="I57" s="75"/>
    </row>
    <row r="58" spans="1:9" ht="14.25">
      <c r="A58" s="27"/>
      <c r="G58" s="73"/>
      <c r="H58" s="88"/>
      <c r="I58" s="74"/>
    </row>
    <row r="59" spans="1:9" ht="14.25">
      <c r="A59" s="27"/>
      <c r="G59" s="73"/>
      <c r="H59" s="88"/>
      <c r="I59" s="75"/>
    </row>
    <row r="60" spans="1:9" ht="14.25">
      <c r="A60" s="27"/>
      <c r="G60" s="73"/>
      <c r="H60" s="88"/>
      <c r="I60" s="74"/>
    </row>
    <row r="61" spans="1:9" ht="14.25">
      <c r="A61" s="27"/>
      <c r="G61" s="73"/>
      <c r="H61" s="88"/>
      <c r="I61" s="75"/>
    </row>
    <row r="62" spans="1:9" ht="14.25">
      <c r="A62" s="27"/>
      <c r="G62" s="73"/>
      <c r="H62" s="88"/>
      <c r="I62" s="74"/>
    </row>
    <row r="63" spans="1:9" ht="14.25">
      <c r="A63" s="27"/>
      <c r="G63" s="73"/>
      <c r="H63" s="88"/>
      <c r="I63" s="75"/>
    </row>
    <row r="64" spans="1:9" ht="14.25">
      <c r="A64" s="27"/>
      <c r="G64" s="73"/>
      <c r="H64" s="88"/>
      <c r="I64" s="74"/>
    </row>
    <row r="65" spans="1:9" ht="14.25">
      <c r="A65" s="27"/>
      <c r="G65" s="73"/>
      <c r="H65" s="88"/>
      <c r="I65" s="75"/>
    </row>
    <row r="66" spans="1:9" ht="14.25">
      <c r="A66" s="27"/>
      <c r="G66" s="73"/>
      <c r="H66" s="88"/>
      <c r="I66" s="74"/>
    </row>
    <row r="67" spans="1:9" ht="14.25">
      <c r="A67" s="27"/>
      <c r="G67" s="73"/>
      <c r="H67" s="88"/>
      <c r="I67" s="75"/>
    </row>
    <row r="68" spans="1:9" ht="14.25">
      <c r="A68" s="27"/>
      <c r="G68" s="73"/>
      <c r="H68" s="88"/>
      <c r="I68" s="74"/>
    </row>
    <row r="69" spans="1:9" ht="14.25">
      <c r="A69" s="27"/>
      <c r="G69" s="73"/>
      <c r="H69" s="88"/>
      <c r="I69" s="75"/>
    </row>
    <row r="70" spans="1:9" ht="14.25">
      <c r="A70" s="27"/>
      <c r="G70" s="73"/>
      <c r="H70" s="88"/>
      <c r="I70" s="74"/>
    </row>
    <row r="71" spans="1:9" ht="14.25">
      <c r="A71" s="27"/>
      <c r="G71" s="73"/>
      <c r="H71" s="88"/>
      <c r="I71" s="75"/>
    </row>
    <row r="72" spans="1:9" ht="14.25">
      <c r="A72" s="27"/>
      <c r="G72" s="73"/>
      <c r="H72" s="88"/>
      <c r="I72" s="74"/>
    </row>
    <row r="73" spans="1:9" ht="14.25">
      <c r="A73" s="27"/>
      <c r="G73" s="73"/>
      <c r="H73" s="88"/>
      <c r="I73" s="75"/>
    </row>
    <row r="74" spans="1:9" ht="14.25">
      <c r="A74" s="27"/>
      <c r="G74" s="73"/>
      <c r="H74" s="88"/>
      <c r="I74" s="74"/>
    </row>
    <row r="75" spans="1:9" ht="14.25">
      <c r="A75" s="27"/>
      <c r="G75" s="73"/>
      <c r="H75" s="88"/>
      <c r="I75" s="75"/>
    </row>
    <row r="76" spans="1:9" ht="14.25">
      <c r="A76" s="27"/>
      <c r="G76" s="73"/>
      <c r="H76" s="88"/>
      <c r="I76" s="74"/>
    </row>
    <row r="77" spans="1:9" ht="14.25">
      <c r="A77" s="27"/>
      <c r="G77" s="73"/>
      <c r="H77" s="88"/>
      <c r="I77" s="75"/>
    </row>
    <row r="78" spans="1:9" ht="14.25">
      <c r="A78" s="27"/>
      <c r="G78" s="73"/>
      <c r="H78" s="88"/>
      <c r="I78" s="74"/>
    </row>
    <row r="79" spans="1:9" ht="14.25">
      <c r="A79" s="27"/>
      <c r="G79" s="73"/>
      <c r="H79" s="88"/>
      <c r="I79" s="75"/>
    </row>
    <row r="80" spans="1:9" ht="14.25">
      <c r="A80" s="27"/>
      <c r="G80" s="73"/>
      <c r="H80" s="88"/>
      <c r="I80" s="74"/>
    </row>
    <row r="81" spans="1:9" ht="14.25">
      <c r="A81" s="27"/>
      <c r="G81" s="73"/>
      <c r="H81" s="88"/>
      <c r="I81" s="75"/>
    </row>
    <row r="82" spans="1:9" ht="14.25">
      <c r="A82" s="27"/>
      <c r="G82" s="73"/>
      <c r="H82" s="24"/>
      <c r="I82" s="74"/>
    </row>
    <row r="83" spans="1:9" ht="14.25">
      <c r="A83" s="27"/>
      <c r="G83" s="73"/>
      <c r="H83" s="24"/>
      <c r="I83" s="75"/>
    </row>
    <row r="84" spans="7:9" ht="14.25">
      <c r="G84" s="25"/>
      <c r="H84" s="25"/>
      <c r="I84" s="25"/>
    </row>
    <row r="85" spans="7:9" ht="14.25">
      <c r="G85" s="25"/>
      <c r="H85" s="26"/>
      <c r="I85" s="25"/>
    </row>
  </sheetData>
  <sheetProtection/>
  <mergeCells count="50">
    <mergeCell ref="I74:I75"/>
    <mergeCell ref="I76:I77"/>
    <mergeCell ref="I78:I79"/>
    <mergeCell ref="I80:I81"/>
    <mergeCell ref="I82:I83"/>
    <mergeCell ref="I62:I63"/>
    <mergeCell ref="I64:I65"/>
    <mergeCell ref="I66:I67"/>
    <mergeCell ref="I68:I69"/>
    <mergeCell ref="I70:I71"/>
    <mergeCell ref="I72:I73"/>
    <mergeCell ref="I54:I55"/>
    <mergeCell ref="I52:I53"/>
    <mergeCell ref="I56:I57"/>
    <mergeCell ref="I58:I59"/>
    <mergeCell ref="I60:I61"/>
    <mergeCell ref="G72:G73"/>
    <mergeCell ref="G70:G71"/>
    <mergeCell ref="G68:G69"/>
    <mergeCell ref="G66:G67"/>
    <mergeCell ref="G64:G65"/>
    <mergeCell ref="G82:G83"/>
    <mergeCell ref="G80:G81"/>
    <mergeCell ref="G78:G79"/>
    <mergeCell ref="G76:G77"/>
    <mergeCell ref="G74:G75"/>
    <mergeCell ref="G52:G53"/>
    <mergeCell ref="G56:G57"/>
    <mergeCell ref="G54:G55"/>
    <mergeCell ref="G62:G63"/>
    <mergeCell ref="G60:G61"/>
    <mergeCell ref="G58:G59"/>
    <mergeCell ref="A3:A5"/>
    <mergeCell ref="I3:I5"/>
    <mergeCell ref="J3:J5"/>
    <mergeCell ref="K3:K5"/>
    <mergeCell ref="B3:F3"/>
    <mergeCell ref="G3:H3"/>
    <mergeCell ref="E4:E5"/>
    <mergeCell ref="F4:F5"/>
    <mergeCell ref="G4:G5"/>
    <mergeCell ref="H4:H5"/>
    <mergeCell ref="B4:D4"/>
    <mergeCell ref="P3:P5"/>
    <mergeCell ref="Q3:Q5"/>
    <mergeCell ref="R3:R5"/>
    <mergeCell ref="L3:L5"/>
    <mergeCell ref="M3:M5"/>
    <mergeCell ref="N3:N5"/>
    <mergeCell ref="O3:O5"/>
  </mergeCells>
  <printOptions horizontalCentered="1"/>
  <pageMargins left="0.5511811023622047" right="0.5511811023622047" top="0.9448818897637796" bottom="0.5118110236220472" header="0.5118110236220472" footer="0.5118110236220472"/>
  <pageSetup horizontalDpi="600" verticalDpi="600" orientation="portrait" paperSize="9" scale="96" r:id="rId1"/>
  <colBreaks count="1" manualBreakCount="1">
    <brk id="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saitamaken</cp:lastModifiedBy>
  <cp:lastPrinted>2016-01-27T02:41:39Z</cp:lastPrinted>
  <dcterms:created xsi:type="dcterms:W3CDTF">2004-09-10T06:49:56Z</dcterms:created>
  <dcterms:modified xsi:type="dcterms:W3CDTF">2017-01-06T04:14:40Z</dcterms:modified>
  <cp:category/>
  <cp:version/>
  <cp:contentType/>
  <cp:contentStatus/>
</cp:coreProperties>
</file>