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50" windowWidth="10995" windowHeight="6120" activeTab="0"/>
  </bookViews>
  <sheets>
    <sheet name="不動産取得税（土地）" sheetId="1" r:id="rId1"/>
  </sheets>
  <definedNames>
    <definedName name="_xlnm.Print_Area" localSheetId="0">'不動産取得税（土地）'!$A$1:$R$83</definedName>
  </definedNames>
  <calcPr fullCalcOnLoad="1"/>
</workbook>
</file>

<file path=xl/sharedStrings.xml><?xml version="1.0" encoding="utf-8"?>
<sst xmlns="http://schemas.openxmlformats.org/spreadsheetml/2006/main" count="255" uniqueCount="139">
  <si>
    <t>総務省統計</t>
  </si>
  <si>
    <t xml:space="preserve"> 取得価額が法第73条の14第８項から第13</t>
  </si>
  <si>
    <t xml:space="preserve"> 取得価額の全額が法第７３条の</t>
  </si>
  <si>
    <t xml:space="preserve"> 項まで並びに法附則第11条第２項から第</t>
  </si>
  <si>
    <t xml:space="preserve"> １５の２の規定による免税点に</t>
  </si>
  <si>
    <t xml:space="preserve"> ５項まで、第９項、第10項、第12項、第</t>
  </si>
  <si>
    <t>課　　税　　対　　象</t>
  </si>
  <si>
    <t>区　　　　分</t>
  </si>
  <si>
    <t xml:space="preserve"> 満たないもの</t>
  </si>
  <si>
    <t xml:space="preserve"> 13項、第15項から第18項まで及び第20項</t>
  </si>
  <si>
    <t>①　</t>
  </si>
  <si>
    <t>※　</t>
  </si>
  <si>
    <t xml:space="preserve"> の規定に全額該当したもの　　　　②</t>
  </si>
  <si>
    <t>③　</t>
  </si>
  <si>
    <t>④　</t>
  </si>
  <si>
    <t>件　数</t>
  </si>
  <si>
    <t>面　積</t>
  </si>
  <si>
    <t>価　格</t>
  </si>
  <si>
    <t>特例適用</t>
  </si>
  <si>
    <t>（㎡）</t>
  </si>
  <si>
    <t>（千円）</t>
  </si>
  <si>
    <t>前の価格</t>
  </si>
  <si>
    <t>平 成 12 年 度</t>
  </si>
  <si>
    <t>　　　 　　②</t>
  </si>
  <si>
    <t>控除額</t>
  </si>
  <si>
    <t>平 成 13 年 度</t>
  </si>
  <si>
    <t>平 成 14 年 度</t>
  </si>
  <si>
    <t>住 宅 用 宅 地</t>
  </si>
  <si>
    <t>上記以外の宅地</t>
  </si>
  <si>
    <t>農         地</t>
  </si>
  <si>
    <t>山         林</t>
  </si>
  <si>
    <t>そ　　の　　他</t>
  </si>
  <si>
    <t>計</t>
  </si>
  <si>
    <t xml:space="preserve"> 取得価額が法第73条の14第8項から</t>
  </si>
  <si>
    <t xml:space="preserve"> 法第73条の27の2か</t>
  </si>
  <si>
    <t xml:space="preserve"> 第13項まで並びに法附則第11条第</t>
  </si>
  <si>
    <t xml:space="preserve"> 課税標準の特例を適用した後</t>
  </si>
  <si>
    <t xml:space="preserve"> 法第73条の24（第73条の27</t>
  </si>
  <si>
    <t>課税標準額</t>
  </si>
  <si>
    <t>調　定　額</t>
  </si>
  <si>
    <t xml:space="preserve"> 法附則第11条の3の規</t>
  </si>
  <si>
    <t xml:space="preserve"> ら法第73条の27の8</t>
  </si>
  <si>
    <t>差引調定額</t>
  </si>
  <si>
    <t xml:space="preserve"> 2項から第5項まで、第9項、第10項</t>
  </si>
  <si>
    <t xml:space="preserve"> の額が法第73条の15の２に規</t>
  </si>
  <si>
    <t xml:space="preserve"> を含む。）の規定に該当し</t>
  </si>
  <si>
    <t xml:space="preserve"> 定に該当したもの</t>
  </si>
  <si>
    <t>減 　免 　額</t>
  </si>
  <si>
    <t xml:space="preserve"> までの規定により</t>
  </si>
  <si>
    <t xml:space="preserve"> 第12項、第13項、第15項から第18</t>
  </si>
  <si>
    <t xml:space="preserve"> 定する免税点に満たないもの</t>
  </si>
  <si>
    <t xml:space="preserve"> たもので③以外のもの</t>
  </si>
  <si>
    <t>④-⑤-⑥-⑦</t>
  </si>
  <si>
    <t xml:space="preserve"> 減額等をした額</t>
  </si>
  <si>
    <t>⑨-⑩-⑪-⑫</t>
  </si>
  <si>
    <t xml:space="preserve"> 項まで及び第20項の規定に該当し</t>
  </si>
  <si>
    <t>⑥　</t>
  </si>
  <si>
    <t>⑦　</t>
  </si>
  <si>
    <t>⑩　</t>
  </si>
  <si>
    <t>⑪　</t>
  </si>
  <si>
    <t>⑫　</t>
  </si>
  <si>
    <t xml:space="preserve"> たもので②以外のもの　　　　⑤</t>
  </si>
  <si>
    <t>控 除 額</t>
  </si>
  <si>
    <t>金　額</t>
  </si>
  <si>
    <t>(千円)</t>
  </si>
  <si>
    <t>⑧　</t>
  </si>
  <si>
    <t>⑨　</t>
  </si>
  <si>
    <t>調定額</t>
  </si>
  <si>
    <t xml:space="preserve"> したもので⑧以外のもの</t>
  </si>
  <si>
    <t>減額した額</t>
  </si>
  <si>
    <t>平 成 16 年 度</t>
  </si>
  <si>
    <t>減額等した額</t>
  </si>
  <si>
    <t>減免等した額</t>
  </si>
  <si>
    <t>徴収猶予額</t>
  </si>
  <si>
    <t>平 成 17 年 度</t>
  </si>
  <si>
    <t>平 成 15 年 度</t>
  </si>
  <si>
    <t>（注）平成12年度の欄の③及び④の価格は、法附則第11条の5第1項の適用により課税標準とされる額である。</t>
  </si>
  <si>
    <t>（注）※の「特例適用前の価格」は、法附則第１１条の５第１項の適用前の額(固定資産税評価額)である。</t>
  </si>
  <si>
    <t>平 成 15 年 度</t>
  </si>
  <si>
    <t xml:space="preserve"> 取得価格が法第７３条の２４（法</t>
  </si>
  <si>
    <t xml:space="preserve"> 第７３条の２７を含む。）の規定に</t>
  </si>
  <si>
    <t xml:space="preserve"> 全額該当したもの</t>
  </si>
  <si>
    <t>平 成 18 年 度</t>
  </si>
  <si>
    <t>平 成 19 年 度</t>
  </si>
  <si>
    <t>平 成 20 年 度</t>
  </si>
  <si>
    <t>①</t>
  </si>
  <si>
    <t>該当し、全額控除されたもの</t>
  </si>
  <si>
    <t>※</t>
  </si>
  <si>
    <t>③</t>
  </si>
  <si>
    <t>該当したもので②以外のもの</t>
  </si>
  <si>
    <t>満たないもの</t>
  </si>
  <si>
    <t>⑤</t>
  </si>
  <si>
    <t>④</t>
  </si>
  <si>
    <t>⑥</t>
  </si>
  <si>
    <t>（ ③－④－⑤ ）</t>
  </si>
  <si>
    <t>前の税額</t>
  </si>
  <si>
    <t>減免等される</t>
  </si>
  <si>
    <t>⑧</t>
  </si>
  <si>
    <t>⑦</t>
  </si>
  <si>
    <t>法第73条の24の規定に該当</t>
  </si>
  <si>
    <t>⑨</t>
  </si>
  <si>
    <t>⑩</t>
  </si>
  <si>
    <t>しているもの</t>
  </si>
  <si>
    <t>⑦のうち、法第73条の25の</t>
  </si>
  <si>
    <t>規定により徴収猶予を</t>
  </si>
  <si>
    <t>法第73条の27の2から法第73条の</t>
  </si>
  <si>
    <t>法第73条の31、他法の規定</t>
  </si>
  <si>
    <t>により減免等をしたもの</t>
  </si>
  <si>
    <t>⑪</t>
  </si>
  <si>
    <t>⑦-⑧-⑨</t>
  </si>
  <si>
    <t>並びに法附則第11条等の課税標準の特例に</t>
  </si>
  <si>
    <t>価額の全額が法第７３条の</t>
  </si>
  <si>
    <t>１５の２に規定する免税点に</t>
  </si>
  <si>
    <t>法第７３条の３から第７３条の７まで</t>
  </si>
  <si>
    <t>該当する以外のもの</t>
  </si>
  <si>
    <t>第１１条等の課税標準の特例に</t>
  </si>
  <si>
    <t>免税点に満たないもの</t>
  </si>
  <si>
    <t>額が法第７３条の１５の２に規定する</t>
  </si>
  <si>
    <t>課税標準の特例を適用した後の</t>
  </si>
  <si>
    <t>平 成 22 年 度</t>
  </si>
  <si>
    <r>
      <t>法第73条の14第６項から第1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項まで</t>
    </r>
  </si>
  <si>
    <t>法第７３条の１４第6項から</t>
  </si>
  <si>
    <t>第１0項まで並びに法附則</t>
  </si>
  <si>
    <t>法第73条の24の規定の適用</t>
  </si>
  <si>
    <t>により全額減額されるもの</t>
  </si>
  <si>
    <t>27の6まで並びに法附則第11条の</t>
  </si>
  <si>
    <t>-⑩-⑪</t>
  </si>
  <si>
    <t>平 成 23 年 度</t>
  </si>
  <si>
    <t>平 成 24 年 度</t>
  </si>
  <si>
    <t>平 成 25 年 度</t>
  </si>
  <si>
    <t>法附則第１０条並びに①②に</t>
  </si>
  <si>
    <t>２４　不動産取得税（土地）　</t>
  </si>
  <si>
    <t>平 成 26 年 度</t>
  </si>
  <si>
    <t>（平成26年度の内訳）</t>
  </si>
  <si>
    <t>平 成 22 年 度</t>
  </si>
  <si>
    <t>平 成 25 年 度</t>
  </si>
  <si>
    <t>4、第12条の規定により減免等を</t>
  </si>
  <si>
    <t>したもの</t>
  </si>
  <si>
    <t>（平成26年度の内訳）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</si>
</sst>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4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206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Continuous"/>
      <protection/>
    </xf>
    <xf numFmtId="0" fontId="4" fillId="0" borderId="12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Continuous"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5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Continuous" vertical="center"/>
      <protection/>
    </xf>
    <xf numFmtId="37" fontId="4" fillId="0" borderId="15" xfId="0" applyNumberFormat="1" applyFont="1" applyBorder="1" applyAlignment="1" applyProtection="1">
      <alignment vertical="center"/>
      <protection/>
    </xf>
    <xf numFmtId="37" fontId="4" fillId="0" borderId="17" xfId="0" applyNumberFormat="1" applyFont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37" fontId="4" fillId="0" borderId="24" xfId="0" applyNumberFormat="1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37" fontId="4" fillId="0" borderId="12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 applyProtection="1" quotePrefix="1">
      <alignment horizontal="center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7" fillId="0" borderId="25" xfId="0" applyFont="1" applyBorder="1" applyAlignment="1" applyProtection="1">
      <alignment horizontal="distributed" vertical="center"/>
      <protection/>
    </xf>
    <xf numFmtId="37" fontId="7" fillId="0" borderId="25" xfId="0" applyNumberFormat="1" applyFont="1" applyBorder="1" applyAlignment="1" applyProtection="1">
      <alignment vertical="center"/>
      <protection/>
    </xf>
    <xf numFmtId="37" fontId="4" fillId="0" borderId="25" xfId="0" applyNumberFormat="1" applyFont="1" applyFill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distributed" vertical="center"/>
      <protection/>
    </xf>
    <xf numFmtId="37" fontId="7" fillId="0" borderId="26" xfId="0" applyNumberFormat="1" applyFont="1" applyBorder="1" applyAlignment="1" applyProtection="1">
      <alignment vertical="center"/>
      <protection/>
    </xf>
    <xf numFmtId="37" fontId="4" fillId="0" borderId="26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37" fontId="7" fillId="0" borderId="27" xfId="0" applyNumberFormat="1" applyFont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centerContinuous" vertical="center"/>
      <protection/>
    </xf>
    <xf numFmtId="37" fontId="7" fillId="0" borderId="28" xfId="0" applyNumberFormat="1" applyFont="1" applyFill="1" applyBorder="1" applyAlignment="1" applyProtection="1">
      <alignment vertical="center"/>
      <protection/>
    </xf>
    <xf numFmtId="37" fontId="7" fillId="0" borderId="29" xfId="0" applyNumberFormat="1" applyFont="1" applyFill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distributed" vertical="center"/>
      <protection/>
    </xf>
    <xf numFmtId="37" fontId="4" fillId="0" borderId="27" xfId="0" applyNumberFormat="1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Continuous" vertical="center"/>
      <protection/>
    </xf>
    <xf numFmtId="37" fontId="7" fillId="0" borderId="28" xfId="0" applyNumberFormat="1" applyFont="1" applyBorder="1" applyAlignment="1" applyProtection="1">
      <alignment vertical="center"/>
      <protection/>
    </xf>
    <xf numFmtId="37" fontId="4" fillId="0" borderId="28" xfId="0" applyNumberFormat="1" applyFont="1" applyFill="1" applyBorder="1" applyAlignment="1" applyProtection="1">
      <alignment vertical="center"/>
      <protection/>
    </xf>
    <xf numFmtId="37" fontId="43" fillId="0" borderId="25" xfId="0" applyNumberFormat="1" applyFont="1" applyBorder="1" applyAlignment="1" applyProtection="1">
      <alignment vertical="center"/>
      <protection/>
    </xf>
    <xf numFmtId="37" fontId="43" fillId="0" borderId="30" xfId="0" applyNumberFormat="1" applyFont="1" applyBorder="1" applyAlignment="1" applyProtection="1">
      <alignment vertical="center"/>
      <protection/>
    </xf>
    <xf numFmtId="37" fontId="43" fillId="0" borderId="26" xfId="0" applyNumberFormat="1" applyFont="1" applyBorder="1" applyAlignment="1" applyProtection="1">
      <alignment vertical="center"/>
      <protection/>
    </xf>
    <xf numFmtId="37" fontId="43" fillId="0" borderId="31" xfId="0" applyNumberFormat="1" applyFont="1" applyBorder="1" applyAlignment="1" applyProtection="1">
      <alignment vertical="center"/>
      <protection/>
    </xf>
    <xf numFmtId="37" fontId="43" fillId="0" borderId="27" xfId="0" applyNumberFormat="1" applyFont="1" applyBorder="1" applyAlignment="1" applyProtection="1">
      <alignment vertical="center"/>
      <protection/>
    </xf>
    <xf numFmtId="37" fontId="43" fillId="0" borderId="32" xfId="0" applyNumberFormat="1" applyFont="1" applyBorder="1" applyAlignment="1" applyProtection="1">
      <alignment vertical="center"/>
      <protection/>
    </xf>
    <xf numFmtId="37" fontId="43" fillId="0" borderId="26" xfId="0" applyNumberFormat="1" applyFont="1" applyFill="1" applyBorder="1" applyAlignment="1" applyProtection="1">
      <alignment vertical="center"/>
      <protection/>
    </xf>
    <xf numFmtId="37" fontId="43" fillId="0" borderId="27" xfId="0" applyNumberFormat="1" applyFont="1" applyFill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Continuous" vertical="center"/>
      <protection/>
    </xf>
    <xf numFmtId="37" fontId="4" fillId="0" borderId="22" xfId="0" applyNumberFormat="1" applyFont="1" applyBorder="1" applyAlignment="1" applyProtection="1">
      <alignment vertical="center"/>
      <protection/>
    </xf>
    <xf numFmtId="37" fontId="4" fillId="0" borderId="23" xfId="0" applyNumberFormat="1" applyFont="1" applyBorder="1" applyAlignment="1" applyProtection="1">
      <alignment vertical="center"/>
      <protection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7" fontId="4" fillId="0" borderId="15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 applyProtection="1">
      <alignment horizontal="distributed" vertical="center" indent="1"/>
      <protection/>
    </xf>
    <xf numFmtId="0" fontId="4" fillId="0" borderId="17" xfId="0" applyFont="1" applyBorder="1" applyAlignment="1" applyProtection="1">
      <alignment horizontal="distributed" vertical="center" indent="1"/>
      <protection/>
    </xf>
    <xf numFmtId="0" fontId="1" fillId="0" borderId="16" xfId="0" applyFont="1" applyBorder="1" applyAlignment="1" applyProtection="1">
      <alignment horizontal="distributed" vertical="center"/>
      <protection/>
    </xf>
    <xf numFmtId="0" fontId="1" fillId="0" borderId="17" xfId="0" applyFont="1" applyBorder="1" applyAlignment="1" applyProtection="1">
      <alignment horizontal="distributed" vertical="center"/>
      <protection/>
    </xf>
    <xf numFmtId="0" fontId="1" fillId="0" borderId="16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distributed" vertical="center" indent="1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58</xdr:row>
      <xdr:rowOff>38100</xdr:rowOff>
    </xdr:from>
    <xdr:to>
      <xdr:col>13</xdr:col>
      <xdr:colOff>1057275</xdr:colOff>
      <xdr:row>59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7230725" y="9144000"/>
          <a:ext cx="96202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84"/>
  <sheetViews>
    <sheetView showGridLines="0" tabSelected="1" defaultGridColor="0" zoomScaleSheetLayoutView="85" zoomScalePageLayoutView="0" colorId="22" workbookViewId="0" topLeftCell="A1">
      <selection activeCell="C2" sqref="C2"/>
    </sheetView>
  </sheetViews>
  <sheetFormatPr defaultColWidth="10.796875" defaultRowHeight="15"/>
  <cols>
    <col min="1" max="1" width="18.09765625" style="3" customWidth="1"/>
    <col min="2" max="2" width="14.59765625" style="3" customWidth="1"/>
    <col min="3" max="3" width="18" style="3" customWidth="1"/>
    <col min="4" max="4" width="9.19921875" style="3" customWidth="1"/>
    <col min="5" max="5" width="16.59765625" style="3" customWidth="1"/>
    <col min="6" max="6" width="11.59765625" style="3" customWidth="1"/>
    <col min="7" max="7" width="13.19921875" style="3" customWidth="1"/>
    <col min="8" max="8" width="13" style="3" customWidth="1"/>
    <col min="9" max="9" width="12.69921875" style="3" customWidth="1"/>
    <col min="10" max="10" width="11" style="3" customWidth="1"/>
    <col min="11" max="11" width="15.19921875" style="3" customWidth="1"/>
    <col min="12" max="12" width="11.69921875" style="3" customWidth="1"/>
    <col min="13" max="13" width="15" style="3" customWidth="1"/>
    <col min="14" max="15" width="11.8984375" style="3" customWidth="1"/>
    <col min="16" max="16" width="12.69921875" style="3" customWidth="1"/>
    <col min="17" max="17" width="13.19921875" style="3" customWidth="1"/>
    <col min="18" max="18" width="14.69921875" style="3" customWidth="1"/>
    <col min="19" max="16384" width="10.69921875" style="3" customWidth="1"/>
  </cols>
  <sheetData>
    <row r="1" spans="1:18" ht="21.75" thickBo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4" t="s">
        <v>0</v>
      </c>
    </row>
    <row r="2" spans="1:18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/>
      <c r="R2" s="2"/>
    </row>
    <row r="3" spans="1:18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0.25" customHeight="1" hidden="1">
      <c r="A4" s="6"/>
      <c r="B4" s="7"/>
      <c r="C4" s="7"/>
      <c r="D4" s="7"/>
      <c r="E4" s="6"/>
      <c r="F4" s="8" t="s">
        <v>1</v>
      </c>
      <c r="G4" s="7"/>
      <c r="H4" s="7"/>
      <c r="I4" s="6"/>
      <c r="J4" s="9"/>
      <c r="K4" s="7"/>
      <c r="L4" s="7"/>
      <c r="M4" s="6"/>
      <c r="N4" s="10"/>
      <c r="O4" s="11"/>
      <c r="P4" s="12"/>
      <c r="Q4" s="12"/>
      <c r="R4" s="2"/>
    </row>
    <row r="5" spans="1:18" ht="20.25" customHeight="1" hidden="1">
      <c r="A5" s="13"/>
      <c r="B5" s="2" t="s">
        <v>2</v>
      </c>
      <c r="C5" s="2"/>
      <c r="D5" s="14"/>
      <c r="E5" s="13"/>
      <c r="F5" s="15" t="s">
        <v>3</v>
      </c>
      <c r="G5" s="2"/>
      <c r="H5" s="14"/>
      <c r="I5" s="13"/>
      <c r="J5" s="16" t="s">
        <v>79</v>
      </c>
      <c r="K5" s="2"/>
      <c r="L5" s="14"/>
      <c r="M5" s="13"/>
      <c r="N5" s="16"/>
      <c r="O5" s="14"/>
      <c r="P5" s="17"/>
      <c r="Q5" s="17"/>
      <c r="R5" s="2"/>
    </row>
    <row r="6" spans="1:18" ht="20.25" customHeight="1" hidden="1">
      <c r="A6" s="13"/>
      <c r="B6" s="2" t="s">
        <v>4</v>
      </c>
      <c r="C6" s="2"/>
      <c r="D6" s="14"/>
      <c r="E6" s="13"/>
      <c r="F6" s="15" t="s">
        <v>5</v>
      </c>
      <c r="G6" s="2"/>
      <c r="H6" s="14"/>
      <c r="I6" s="13"/>
      <c r="J6" s="16" t="s">
        <v>80</v>
      </c>
      <c r="K6" s="2"/>
      <c r="L6" s="14"/>
      <c r="M6" s="13"/>
      <c r="N6" s="18" t="s">
        <v>6</v>
      </c>
      <c r="O6" s="19"/>
      <c r="P6" s="20"/>
      <c r="Q6" s="17"/>
      <c r="R6" s="2"/>
    </row>
    <row r="7" spans="1:18" ht="20.25" customHeight="1" hidden="1">
      <c r="A7" s="21" t="s">
        <v>7</v>
      </c>
      <c r="B7" s="2" t="s">
        <v>8</v>
      </c>
      <c r="C7" s="2"/>
      <c r="D7" s="14"/>
      <c r="E7" s="13"/>
      <c r="F7" s="15" t="s">
        <v>9</v>
      </c>
      <c r="G7" s="2"/>
      <c r="H7" s="14"/>
      <c r="I7" s="13"/>
      <c r="J7" s="16" t="s">
        <v>81</v>
      </c>
      <c r="K7" s="2"/>
      <c r="L7" s="14"/>
      <c r="M7" s="13"/>
      <c r="N7" s="16"/>
      <c r="O7" s="14"/>
      <c r="P7" s="17"/>
      <c r="Q7" s="17"/>
      <c r="R7" s="2"/>
    </row>
    <row r="8" spans="1:18" ht="20.25" customHeight="1" hidden="1" thickBot="1">
      <c r="A8" s="13"/>
      <c r="B8" s="2"/>
      <c r="C8" s="2"/>
      <c r="D8" s="22" t="s">
        <v>10</v>
      </c>
      <c r="E8" s="23" t="s">
        <v>11</v>
      </c>
      <c r="F8" s="15" t="s">
        <v>12</v>
      </c>
      <c r="G8" s="2"/>
      <c r="H8" s="22"/>
      <c r="I8" s="23" t="s">
        <v>11</v>
      </c>
      <c r="J8" s="16"/>
      <c r="K8" s="2"/>
      <c r="L8" s="22" t="s">
        <v>13</v>
      </c>
      <c r="M8" s="23" t="s">
        <v>11</v>
      </c>
      <c r="N8" s="24"/>
      <c r="O8" s="25"/>
      <c r="P8" s="26" t="s">
        <v>14</v>
      </c>
      <c r="Q8" s="27" t="s">
        <v>11</v>
      </c>
      <c r="R8" s="2"/>
    </row>
    <row r="9" spans="1:18" ht="20.25" customHeight="1" hidden="1">
      <c r="A9" s="13"/>
      <c r="B9" s="28" t="s">
        <v>15</v>
      </c>
      <c r="C9" s="29" t="s">
        <v>16</v>
      </c>
      <c r="D9" s="29" t="s">
        <v>17</v>
      </c>
      <c r="E9" s="29" t="s">
        <v>18</v>
      </c>
      <c r="F9" s="30" t="s">
        <v>15</v>
      </c>
      <c r="G9" s="31" t="s">
        <v>16</v>
      </c>
      <c r="H9" s="30" t="s">
        <v>17</v>
      </c>
      <c r="I9" s="31" t="s">
        <v>18</v>
      </c>
      <c r="J9" s="30" t="s">
        <v>15</v>
      </c>
      <c r="K9" s="31" t="s">
        <v>16</v>
      </c>
      <c r="L9" s="30" t="s">
        <v>17</v>
      </c>
      <c r="M9" s="31" t="s">
        <v>18</v>
      </c>
      <c r="N9" s="30" t="s">
        <v>15</v>
      </c>
      <c r="O9" s="31" t="s">
        <v>16</v>
      </c>
      <c r="P9" s="30" t="s">
        <v>17</v>
      </c>
      <c r="Q9" s="31" t="s">
        <v>18</v>
      </c>
      <c r="R9" s="2"/>
    </row>
    <row r="10" spans="1:18" ht="20.25" customHeight="1" hidden="1">
      <c r="A10" s="13"/>
      <c r="B10" s="17"/>
      <c r="C10" s="32" t="s">
        <v>19</v>
      </c>
      <c r="D10" s="32" t="s">
        <v>20</v>
      </c>
      <c r="E10" s="21" t="s">
        <v>21</v>
      </c>
      <c r="F10" s="13"/>
      <c r="G10" s="33" t="s">
        <v>19</v>
      </c>
      <c r="H10" s="21" t="s">
        <v>20</v>
      </c>
      <c r="I10" s="33" t="s">
        <v>21</v>
      </c>
      <c r="J10" s="13"/>
      <c r="K10" s="33" t="s">
        <v>19</v>
      </c>
      <c r="L10" s="21" t="s">
        <v>20</v>
      </c>
      <c r="M10" s="33" t="s">
        <v>21</v>
      </c>
      <c r="N10" s="13"/>
      <c r="O10" s="33" t="s">
        <v>19</v>
      </c>
      <c r="P10" s="21" t="s">
        <v>20</v>
      </c>
      <c r="Q10" s="33" t="s">
        <v>21</v>
      </c>
      <c r="R10" s="2"/>
    </row>
    <row r="11" spans="1:18" ht="20.25" customHeight="1" hidden="1" thickBot="1">
      <c r="A11" s="13"/>
      <c r="B11" s="17"/>
      <c r="C11" s="16"/>
      <c r="D11" s="13"/>
      <c r="E11" s="21" t="s">
        <v>20</v>
      </c>
      <c r="F11" s="13"/>
      <c r="G11" s="17"/>
      <c r="H11" s="13"/>
      <c r="I11" s="33" t="s">
        <v>20</v>
      </c>
      <c r="J11" s="13"/>
      <c r="K11" s="17"/>
      <c r="L11" s="13"/>
      <c r="M11" s="33" t="s">
        <v>20</v>
      </c>
      <c r="N11" s="13"/>
      <c r="O11" s="17"/>
      <c r="P11" s="13"/>
      <c r="Q11" s="33" t="s">
        <v>20</v>
      </c>
      <c r="R11" s="2"/>
    </row>
    <row r="12" spans="1:18" ht="20.25" customHeight="1" hidden="1" thickBot="1">
      <c r="A12" s="34" t="s">
        <v>22</v>
      </c>
      <c r="B12" s="35">
        <v>1778</v>
      </c>
      <c r="C12" s="36">
        <v>1086115</v>
      </c>
      <c r="D12" s="36">
        <v>65744</v>
      </c>
      <c r="E12" s="36">
        <v>71594</v>
      </c>
      <c r="F12" s="37">
        <v>45</v>
      </c>
      <c r="G12" s="38">
        <v>22593</v>
      </c>
      <c r="H12" s="37">
        <v>419096</v>
      </c>
      <c r="I12" s="38">
        <v>837983</v>
      </c>
      <c r="J12" s="37">
        <v>12830</v>
      </c>
      <c r="K12" s="38">
        <v>2303955</v>
      </c>
      <c r="L12" s="37">
        <v>133210438</v>
      </c>
      <c r="M12" s="38">
        <v>266828541</v>
      </c>
      <c r="N12" s="37">
        <v>32593</v>
      </c>
      <c r="O12" s="38">
        <v>12863752</v>
      </c>
      <c r="P12" s="37">
        <v>381073327</v>
      </c>
      <c r="Q12" s="38">
        <v>756165038</v>
      </c>
      <c r="R12" s="2"/>
    </row>
    <row r="13" spans="1:18" ht="20.25" customHeight="1" hidden="1" thickBot="1">
      <c r="A13" s="1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2"/>
    </row>
    <row r="14" spans="1:18" s="48" customFormat="1" ht="23.25" customHeight="1">
      <c r="A14" s="133" t="s">
        <v>7</v>
      </c>
      <c r="B14" s="44"/>
      <c r="C14" s="44"/>
      <c r="D14" s="44"/>
      <c r="E14" s="45"/>
      <c r="F14" s="46"/>
      <c r="G14" s="44"/>
      <c r="H14" s="47"/>
      <c r="I14" s="47"/>
      <c r="J14" s="46"/>
      <c r="K14" s="44"/>
      <c r="L14" s="44"/>
      <c r="M14" s="45"/>
      <c r="N14" s="154" t="s">
        <v>121</v>
      </c>
      <c r="O14" s="155"/>
      <c r="P14" s="46"/>
      <c r="Q14" s="44"/>
      <c r="R14" s="47"/>
    </row>
    <row r="15" spans="1:18" s="48" customFormat="1" ht="23.25" customHeight="1">
      <c r="A15" s="134"/>
      <c r="B15" s="139" t="s">
        <v>111</v>
      </c>
      <c r="C15" s="140"/>
      <c r="D15" s="141"/>
      <c r="E15" s="49"/>
      <c r="F15" s="144" t="s">
        <v>120</v>
      </c>
      <c r="G15" s="145"/>
      <c r="H15" s="143"/>
      <c r="I15" s="50"/>
      <c r="J15" s="136" t="s">
        <v>113</v>
      </c>
      <c r="K15" s="137"/>
      <c r="L15" s="138"/>
      <c r="M15" s="49"/>
      <c r="N15" s="156" t="s">
        <v>122</v>
      </c>
      <c r="O15" s="157"/>
      <c r="P15" s="139" t="s">
        <v>118</v>
      </c>
      <c r="Q15" s="158"/>
      <c r="R15" s="141"/>
    </row>
    <row r="16" spans="1:18" s="48" customFormat="1" ht="23.25" customHeight="1">
      <c r="A16" s="134"/>
      <c r="B16" s="139" t="s">
        <v>112</v>
      </c>
      <c r="C16" s="140"/>
      <c r="D16" s="141"/>
      <c r="E16" s="49"/>
      <c r="F16" s="142" t="s">
        <v>110</v>
      </c>
      <c r="G16" s="145"/>
      <c r="H16" s="143"/>
      <c r="I16" s="50"/>
      <c r="J16" s="136" t="s">
        <v>130</v>
      </c>
      <c r="K16" s="137"/>
      <c r="L16" s="138"/>
      <c r="M16" s="49"/>
      <c r="N16" s="156" t="s">
        <v>115</v>
      </c>
      <c r="O16" s="157"/>
      <c r="P16" s="139" t="s">
        <v>117</v>
      </c>
      <c r="Q16" s="158"/>
      <c r="R16" s="141"/>
    </row>
    <row r="17" spans="1:18" s="48" customFormat="1" ht="23.25" customHeight="1">
      <c r="A17" s="134"/>
      <c r="B17" s="139" t="s">
        <v>90</v>
      </c>
      <c r="C17" s="140"/>
      <c r="D17" s="141"/>
      <c r="E17" s="49"/>
      <c r="F17" s="142" t="s">
        <v>86</v>
      </c>
      <c r="G17" s="145"/>
      <c r="H17" s="143"/>
      <c r="I17" s="50"/>
      <c r="J17" s="136" t="s">
        <v>114</v>
      </c>
      <c r="K17" s="137"/>
      <c r="L17" s="138"/>
      <c r="M17" s="49"/>
      <c r="N17" s="156" t="s">
        <v>89</v>
      </c>
      <c r="O17" s="157"/>
      <c r="P17" s="139" t="s">
        <v>116</v>
      </c>
      <c r="Q17" s="158"/>
      <c r="R17" s="141"/>
    </row>
    <row r="18" spans="1:18" s="48" customFormat="1" ht="23.25" customHeight="1" thickBot="1">
      <c r="A18" s="134"/>
      <c r="B18" s="40"/>
      <c r="C18" s="40"/>
      <c r="D18" s="52" t="s">
        <v>85</v>
      </c>
      <c r="E18" s="43" t="s">
        <v>87</v>
      </c>
      <c r="F18" s="53"/>
      <c r="G18" s="54"/>
      <c r="H18" s="55" t="s">
        <v>23</v>
      </c>
      <c r="I18" s="43" t="s">
        <v>87</v>
      </c>
      <c r="J18" s="51"/>
      <c r="K18" s="40"/>
      <c r="L18" s="52" t="s">
        <v>88</v>
      </c>
      <c r="M18" s="43" t="s">
        <v>87</v>
      </c>
      <c r="N18" s="57"/>
      <c r="O18" s="97" t="s">
        <v>92</v>
      </c>
      <c r="P18" s="51"/>
      <c r="Q18" s="40"/>
      <c r="R18" s="60" t="s">
        <v>91</v>
      </c>
    </row>
    <row r="19" spans="1:18" s="48" customFormat="1" ht="23.25" customHeight="1">
      <c r="A19" s="134"/>
      <c r="B19" s="41" t="s">
        <v>15</v>
      </c>
      <c r="C19" s="59" t="s">
        <v>16</v>
      </c>
      <c r="D19" s="41" t="s">
        <v>17</v>
      </c>
      <c r="E19" s="59" t="s">
        <v>18</v>
      </c>
      <c r="F19" s="41" t="s">
        <v>15</v>
      </c>
      <c r="G19" s="59" t="s">
        <v>16</v>
      </c>
      <c r="H19" s="41" t="s">
        <v>17</v>
      </c>
      <c r="I19" s="59" t="s">
        <v>18</v>
      </c>
      <c r="J19" s="41" t="s">
        <v>15</v>
      </c>
      <c r="K19" s="59" t="s">
        <v>16</v>
      </c>
      <c r="L19" s="41" t="s">
        <v>17</v>
      </c>
      <c r="M19" s="59" t="s">
        <v>18</v>
      </c>
      <c r="N19" s="41" t="s">
        <v>15</v>
      </c>
      <c r="O19" s="59" t="s">
        <v>24</v>
      </c>
      <c r="P19" s="41" t="s">
        <v>15</v>
      </c>
      <c r="Q19" s="59" t="s">
        <v>16</v>
      </c>
      <c r="R19" s="41" t="s">
        <v>17</v>
      </c>
    </row>
    <row r="20" spans="1:18" s="48" customFormat="1" ht="23.25" customHeight="1">
      <c r="A20" s="134"/>
      <c r="B20" s="49"/>
      <c r="C20" s="60" t="s">
        <v>19</v>
      </c>
      <c r="D20" s="42" t="s">
        <v>20</v>
      </c>
      <c r="E20" s="60" t="s">
        <v>21</v>
      </c>
      <c r="F20" s="49"/>
      <c r="G20" s="60" t="s">
        <v>19</v>
      </c>
      <c r="H20" s="42" t="s">
        <v>20</v>
      </c>
      <c r="I20" s="60" t="s">
        <v>21</v>
      </c>
      <c r="J20" s="49"/>
      <c r="K20" s="60" t="s">
        <v>19</v>
      </c>
      <c r="L20" s="42" t="s">
        <v>20</v>
      </c>
      <c r="M20" s="60" t="s">
        <v>21</v>
      </c>
      <c r="N20" s="49"/>
      <c r="O20" s="60" t="s">
        <v>20</v>
      </c>
      <c r="P20" s="49"/>
      <c r="Q20" s="60" t="s">
        <v>19</v>
      </c>
      <c r="R20" s="42" t="s">
        <v>20</v>
      </c>
    </row>
    <row r="21" spans="1:18" s="48" customFormat="1" ht="23.25" customHeight="1" thickBot="1">
      <c r="A21" s="135"/>
      <c r="B21" s="61"/>
      <c r="C21" s="62"/>
      <c r="D21" s="61"/>
      <c r="E21" s="63" t="s">
        <v>20</v>
      </c>
      <c r="F21" s="61"/>
      <c r="G21" s="62"/>
      <c r="H21" s="61"/>
      <c r="I21" s="63" t="s">
        <v>20</v>
      </c>
      <c r="J21" s="61"/>
      <c r="K21" s="62"/>
      <c r="L21" s="61"/>
      <c r="M21" s="63" t="s">
        <v>20</v>
      </c>
      <c r="N21" s="61"/>
      <c r="O21" s="62"/>
      <c r="P21" s="61"/>
      <c r="Q21" s="62"/>
      <c r="R21" s="61"/>
    </row>
    <row r="22" spans="1:18" s="48" customFormat="1" ht="25.5" customHeight="1" hidden="1">
      <c r="A22" s="64" t="s">
        <v>25</v>
      </c>
      <c r="B22" s="65">
        <v>2062</v>
      </c>
      <c r="C22" s="66">
        <v>1338505</v>
      </c>
      <c r="D22" s="65">
        <v>79175</v>
      </c>
      <c r="E22" s="66">
        <v>89048</v>
      </c>
      <c r="F22" s="65">
        <v>56</v>
      </c>
      <c r="G22" s="66">
        <v>43562</v>
      </c>
      <c r="H22" s="65">
        <v>668899</v>
      </c>
      <c r="I22" s="66">
        <v>1329005</v>
      </c>
      <c r="J22" s="65">
        <v>44910</v>
      </c>
      <c r="K22" s="66">
        <v>28063777</v>
      </c>
      <c r="L22" s="65">
        <v>465353097</v>
      </c>
      <c r="M22" s="66">
        <v>897861243</v>
      </c>
      <c r="N22" s="65">
        <v>136</v>
      </c>
      <c r="O22" s="66">
        <v>710363</v>
      </c>
      <c r="P22" s="65">
        <v>28</v>
      </c>
      <c r="Q22" s="66">
        <v>3656</v>
      </c>
      <c r="R22" s="65">
        <v>2145</v>
      </c>
    </row>
    <row r="23" spans="1:18" s="48" customFormat="1" ht="25.5" customHeight="1" hidden="1">
      <c r="A23" s="64" t="s">
        <v>26</v>
      </c>
      <c r="B23" s="65">
        <v>2435</v>
      </c>
      <c r="C23" s="66">
        <v>1289786</v>
      </c>
      <c r="D23" s="65">
        <v>92146</v>
      </c>
      <c r="E23" s="66">
        <v>119384</v>
      </c>
      <c r="F23" s="65">
        <v>31</v>
      </c>
      <c r="G23" s="66">
        <v>27910</v>
      </c>
      <c r="H23" s="65">
        <v>329160</v>
      </c>
      <c r="I23" s="66">
        <v>658211</v>
      </c>
      <c r="J23" s="65">
        <v>57668</v>
      </c>
      <c r="K23" s="66">
        <v>24349955</v>
      </c>
      <c r="L23" s="65">
        <v>520033372</v>
      </c>
      <c r="M23" s="66">
        <v>1004740996</v>
      </c>
      <c r="N23" s="65">
        <v>130</v>
      </c>
      <c r="O23" s="66">
        <v>2897240</v>
      </c>
      <c r="P23" s="65">
        <v>165</v>
      </c>
      <c r="Q23" s="66">
        <v>14693</v>
      </c>
      <c r="R23" s="65">
        <v>6828</v>
      </c>
    </row>
    <row r="24" spans="1:18" s="48" customFormat="1" ht="25.5" customHeight="1" hidden="1">
      <c r="A24" s="64" t="s">
        <v>75</v>
      </c>
      <c r="B24" s="65">
        <v>1137</v>
      </c>
      <c r="C24" s="66">
        <v>710598</v>
      </c>
      <c r="D24" s="65">
        <v>43919</v>
      </c>
      <c r="E24" s="66">
        <v>51872</v>
      </c>
      <c r="F24" s="65">
        <v>45</v>
      </c>
      <c r="G24" s="66">
        <v>41968</v>
      </c>
      <c r="H24" s="65">
        <v>788144</v>
      </c>
      <c r="I24" s="66">
        <v>1575478</v>
      </c>
      <c r="J24" s="65">
        <v>58258</v>
      </c>
      <c r="K24" s="66">
        <v>16817576</v>
      </c>
      <c r="L24" s="65">
        <v>510562448</v>
      </c>
      <c r="M24" s="66">
        <v>1018665654</v>
      </c>
      <c r="N24" s="65">
        <v>164</v>
      </c>
      <c r="O24" s="66">
        <v>3061241</v>
      </c>
      <c r="P24" s="65">
        <v>1</v>
      </c>
      <c r="Q24" s="66">
        <v>4</v>
      </c>
      <c r="R24" s="65">
        <v>55</v>
      </c>
    </row>
    <row r="25" spans="1:18" s="48" customFormat="1" ht="25.5" customHeight="1" hidden="1">
      <c r="A25" s="64" t="s">
        <v>70</v>
      </c>
      <c r="B25" s="65">
        <v>1613</v>
      </c>
      <c r="C25" s="66">
        <v>871685</v>
      </c>
      <c r="D25" s="65">
        <v>64027</v>
      </c>
      <c r="E25" s="66">
        <v>82244</v>
      </c>
      <c r="F25" s="65">
        <v>30</v>
      </c>
      <c r="G25" s="66">
        <v>11293</v>
      </c>
      <c r="H25" s="65">
        <v>202555</v>
      </c>
      <c r="I25" s="66">
        <v>404852</v>
      </c>
      <c r="J25" s="65">
        <v>64733</v>
      </c>
      <c r="K25" s="66">
        <v>21962530</v>
      </c>
      <c r="L25" s="65">
        <v>547204045</v>
      </c>
      <c r="M25" s="66">
        <v>1087647542</v>
      </c>
      <c r="N25" s="65">
        <v>97</v>
      </c>
      <c r="O25" s="66">
        <v>989770</v>
      </c>
      <c r="P25" s="65">
        <v>42</v>
      </c>
      <c r="Q25" s="66">
        <v>34400</v>
      </c>
      <c r="R25" s="65">
        <v>3113</v>
      </c>
    </row>
    <row r="26" spans="1:18" s="48" customFormat="1" ht="25.5" customHeight="1" hidden="1">
      <c r="A26" s="64" t="s">
        <v>74</v>
      </c>
      <c r="B26" s="65">
        <v>1412</v>
      </c>
      <c r="C26" s="66">
        <v>730917</v>
      </c>
      <c r="D26" s="65">
        <v>54192</v>
      </c>
      <c r="E26" s="66">
        <v>67721</v>
      </c>
      <c r="F26" s="65">
        <v>26</v>
      </c>
      <c r="G26" s="66">
        <v>11205</v>
      </c>
      <c r="H26" s="65">
        <v>200537</v>
      </c>
      <c r="I26" s="66">
        <v>400927</v>
      </c>
      <c r="J26" s="65">
        <v>71064</v>
      </c>
      <c r="K26" s="66">
        <v>24054511</v>
      </c>
      <c r="L26" s="65">
        <v>564123473</v>
      </c>
      <c r="M26" s="66">
        <v>1114779886</v>
      </c>
      <c r="N26" s="65">
        <v>135</v>
      </c>
      <c r="O26" s="66">
        <v>4530623</v>
      </c>
      <c r="P26" s="65">
        <v>83</v>
      </c>
      <c r="Q26" s="66">
        <v>30322</v>
      </c>
      <c r="R26" s="65">
        <v>5885</v>
      </c>
    </row>
    <row r="27" spans="1:18" s="48" customFormat="1" ht="25.5" customHeight="1" hidden="1">
      <c r="A27" s="64" t="s">
        <v>82</v>
      </c>
      <c r="B27" s="65">
        <v>2219</v>
      </c>
      <c r="C27" s="66">
        <v>940568</v>
      </c>
      <c r="D27" s="65">
        <v>79093</v>
      </c>
      <c r="E27" s="66">
        <v>96926</v>
      </c>
      <c r="F27" s="65">
        <v>81</v>
      </c>
      <c r="G27" s="66">
        <v>8397</v>
      </c>
      <c r="H27" s="65">
        <v>303868</v>
      </c>
      <c r="I27" s="66">
        <v>607729</v>
      </c>
      <c r="J27" s="65">
        <v>68314</v>
      </c>
      <c r="K27" s="66">
        <v>26373538</v>
      </c>
      <c r="L27" s="65">
        <v>564567064</v>
      </c>
      <c r="M27" s="66">
        <v>1080255405</v>
      </c>
      <c r="N27" s="65">
        <v>130</v>
      </c>
      <c r="O27" s="66">
        <v>5781354</v>
      </c>
      <c r="P27" s="65">
        <v>120</v>
      </c>
      <c r="Q27" s="66">
        <v>3484</v>
      </c>
      <c r="R27" s="65">
        <v>10136</v>
      </c>
    </row>
    <row r="28" spans="1:18" s="48" customFormat="1" ht="25.5" customHeight="1" hidden="1">
      <c r="A28" s="64" t="s">
        <v>83</v>
      </c>
      <c r="B28" s="65">
        <v>2137</v>
      </c>
      <c r="C28" s="66">
        <v>1124447</v>
      </c>
      <c r="D28" s="65">
        <v>82802</v>
      </c>
      <c r="E28" s="66">
        <v>106901</v>
      </c>
      <c r="F28" s="65">
        <v>23</v>
      </c>
      <c r="G28" s="66">
        <v>5916</v>
      </c>
      <c r="H28" s="65">
        <v>168681</v>
      </c>
      <c r="I28" s="66">
        <v>337365</v>
      </c>
      <c r="J28" s="65">
        <v>72784</v>
      </c>
      <c r="K28" s="66">
        <v>37002225</v>
      </c>
      <c r="L28" s="65">
        <v>541644975</v>
      </c>
      <c r="M28" s="66">
        <v>1071009505</v>
      </c>
      <c r="N28" s="65">
        <v>165</v>
      </c>
      <c r="O28" s="66">
        <v>7772838</v>
      </c>
      <c r="P28" s="65">
        <v>26</v>
      </c>
      <c r="Q28" s="66">
        <v>1721</v>
      </c>
      <c r="R28" s="65">
        <v>1775</v>
      </c>
    </row>
    <row r="29" spans="1:18" s="48" customFormat="1" ht="33.75" customHeight="1" hidden="1">
      <c r="A29" s="64" t="s">
        <v>84</v>
      </c>
      <c r="B29" s="65">
        <v>2093</v>
      </c>
      <c r="C29" s="66">
        <v>1044616</v>
      </c>
      <c r="D29" s="65">
        <v>85903</v>
      </c>
      <c r="E29" s="66">
        <v>120430</v>
      </c>
      <c r="F29" s="65">
        <v>23</v>
      </c>
      <c r="G29" s="66">
        <v>34112</v>
      </c>
      <c r="H29" s="65">
        <v>162109</v>
      </c>
      <c r="I29" s="66">
        <v>323986</v>
      </c>
      <c r="J29" s="65">
        <v>67258</v>
      </c>
      <c r="K29" s="66">
        <v>23132651</v>
      </c>
      <c r="L29" s="65">
        <v>478057627</v>
      </c>
      <c r="M29" s="66">
        <v>933706186</v>
      </c>
      <c r="N29" s="65">
        <v>137</v>
      </c>
      <c r="O29" s="66">
        <v>4684472</v>
      </c>
      <c r="P29" s="65">
        <v>41</v>
      </c>
      <c r="Q29" s="66">
        <v>9480</v>
      </c>
      <c r="R29" s="65">
        <v>2724</v>
      </c>
    </row>
    <row r="30" spans="1:18" s="48" customFormat="1" ht="33.75" customHeight="1">
      <c r="A30" s="64" t="s">
        <v>119</v>
      </c>
      <c r="B30" s="65">
        <v>1541</v>
      </c>
      <c r="C30" s="66">
        <v>1016510</v>
      </c>
      <c r="D30" s="65">
        <v>69823</v>
      </c>
      <c r="E30" s="66">
        <v>86179</v>
      </c>
      <c r="F30" s="65">
        <v>26</v>
      </c>
      <c r="G30" s="66">
        <v>10581</v>
      </c>
      <c r="H30" s="65">
        <v>123143</v>
      </c>
      <c r="I30" s="66">
        <v>242845</v>
      </c>
      <c r="J30" s="65">
        <v>57919</v>
      </c>
      <c r="K30" s="66">
        <v>17108677</v>
      </c>
      <c r="L30" s="65">
        <v>384656074</v>
      </c>
      <c r="M30" s="66">
        <v>737197691</v>
      </c>
      <c r="N30" s="65">
        <v>72</v>
      </c>
      <c r="O30" s="66">
        <v>706320</v>
      </c>
      <c r="P30" s="65">
        <v>46</v>
      </c>
      <c r="Q30" s="66">
        <v>7337</v>
      </c>
      <c r="R30" s="65">
        <v>3117</v>
      </c>
    </row>
    <row r="31" spans="1:18" s="48" customFormat="1" ht="33.75" customHeight="1">
      <c r="A31" s="64" t="s">
        <v>127</v>
      </c>
      <c r="B31" s="65">
        <v>1958</v>
      </c>
      <c r="C31" s="66">
        <v>915557</v>
      </c>
      <c r="D31" s="65">
        <v>77431</v>
      </c>
      <c r="E31" s="66">
        <v>101625</v>
      </c>
      <c r="F31" s="65">
        <v>32</v>
      </c>
      <c r="G31" s="66">
        <v>42877</v>
      </c>
      <c r="H31" s="65">
        <v>415418</v>
      </c>
      <c r="I31" s="66">
        <v>835477</v>
      </c>
      <c r="J31" s="65">
        <v>61528</v>
      </c>
      <c r="K31" s="66">
        <v>18115035</v>
      </c>
      <c r="L31" s="65">
        <v>394703919</v>
      </c>
      <c r="M31" s="66">
        <v>787259869</v>
      </c>
      <c r="N31" s="65">
        <v>66</v>
      </c>
      <c r="O31" s="66">
        <v>1944625</v>
      </c>
      <c r="P31" s="65">
        <v>143</v>
      </c>
      <c r="Q31" s="66">
        <v>112325</v>
      </c>
      <c r="R31" s="65">
        <v>11877</v>
      </c>
    </row>
    <row r="32" spans="1:18" s="48" customFormat="1" ht="33.75" customHeight="1">
      <c r="A32" s="64" t="s">
        <v>128</v>
      </c>
      <c r="B32" s="65">
        <v>2240</v>
      </c>
      <c r="C32" s="66">
        <v>926302</v>
      </c>
      <c r="D32" s="65">
        <v>87335</v>
      </c>
      <c r="E32" s="66">
        <v>251764</v>
      </c>
      <c r="F32" s="65">
        <v>25</v>
      </c>
      <c r="G32" s="66">
        <v>12854</v>
      </c>
      <c r="H32" s="65">
        <v>565927</v>
      </c>
      <c r="I32" s="66">
        <v>1131854</v>
      </c>
      <c r="J32" s="65">
        <v>63688</v>
      </c>
      <c r="K32" s="66">
        <v>18999136</v>
      </c>
      <c r="L32" s="65">
        <v>397860326</v>
      </c>
      <c r="M32" s="66">
        <v>794684580</v>
      </c>
      <c r="N32" s="65">
        <v>50</v>
      </c>
      <c r="O32" s="66">
        <v>730077</v>
      </c>
      <c r="P32" s="65">
        <v>131</v>
      </c>
      <c r="Q32" s="66">
        <v>39404</v>
      </c>
      <c r="R32" s="65">
        <v>11345</v>
      </c>
    </row>
    <row r="33" spans="1:18" s="48" customFormat="1" ht="33.75" customHeight="1">
      <c r="A33" s="64" t="s">
        <v>129</v>
      </c>
      <c r="B33" s="65">
        <v>2911</v>
      </c>
      <c r="C33" s="66">
        <v>1713165</v>
      </c>
      <c r="D33" s="65">
        <v>110555</v>
      </c>
      <c r="E33" s="66">
        <v>167382</v>
      </c>
      <c r="F33" s="65">
        <v>38</v>
      </c>
      <c r="G33" s="66">
        <v>13022</v>
      </c>
      <c r="H33" s="65">
        <v>163988</v>
      </c>
      <c r="I33" s="66">
        <v>321862</v>
      </c>
      <c r="J33" s="65">
        <v>68140</v>
      </c>
      <c r="K33" s="66">
        <v>20169942</v>
      </c>
      <c r="L33" s="65">
        <v>433730626</v>
      </c>
      <c r="M33" s="66">
        <v>865668209</v>
      </c>
      <c r="N33" s="65">
        <v>127</v>
      </c>
      <c r="O33" s="66">
        <v>1398803</v>
      </c>
      <c r="P33" s="65">
        <v>257</v>
      </c>
      <c r="Q33" s="66">
        <v>117892</v>
      </c>
      <c r="R33" s="65">
        <v>18264</v>
      </c>
    </row>
    <row r="34" spans="1:18" s="48" customFormat="1" ht="33.75" customHeight="1" thickBot="1">
      <c r="A34" s="64" t="s">
        <v>132</v>
      </c>
      <c r="B34" s="131">
        <v>2398</v>
      </c>
      <c r="C34" s="132">
        <v>1173282</v>
      </c>
      <c r="D34" s="131">
        <v>99308</v>
      </c>
      <c r="E34" s="132">
        <v>149596</v>
      </c>
      <c r="F34" s="131">
        <v>74</v>
      </c>
      <c r="G34" s="132">
        <v>28883</v>
      </c>
      <c r="H34" s="131">
        <v>289534</v>
      </c>
      <c r="I34" s="132">
        <v>554081</v>
      </c>
      <c r="J34" s="131">
        <v>65469</v>
      </c>
      <c r="K34" s="132">
        <v>19681709</v>
      </c>
      <c r="L34" s="131">
        <v>407037673</v>
      </c>
      <c r="M34" s="132">
        <v>813283755</v>
      </c>
      <c r="N34" s="131">
        <v>55</v>
      </c>
      <c r="O34" s="132">
        <v>605664</v>
      </c>
      <c r="P34" s="131">
        <v>187</v>
      </c>
      <c r="Q34" s="132">
        <v>35081</v>
      </c>
      <c r="R34" s="131">
        <v>14254</v>
      </c>
    </row>
    <row r="35" spans="1:18" s="48" customFormat="1" ht="25.5" customHeight="1" thickBot="1">
      <c r="A35" s="126" t="s">
        <v>133</v>
      </c>
      <c r="B35" s="127"/>
      <c r="C35" s="127"/>
      <c r="D35" s="127"/>
      <c r="E35" s="127"/>
      <c r="F35" s="127"/>
      <c r="G35" s="127"/>
      <c r="H35" s="127"/>
      <c r="I35" s="83"/>
      <c r="J35" s="128"/>
      <c r="K35" s="127"/>
      <c r="L35" s="127"/>
      <c r="M35" s="127"/>
      <c r="N35" s="127"/>
      <c r="O35" s="127"/>
      <c r="P35" s="127"/>
      <c r="Q35" s="127"/>
      <c r="R35" s="83"/>
    </row>
    <row r="36" spans="1:18" s="48" customFormat="1" ht="25.5" customHeight="1">
      <c r="A36" s="106" t="s">
        <v>27</v>
      </c>
      <c r="B36" s="118">
        <v>457</v>
      </c>
      <c r="C36" s="119">
        <v>10874</v>
      </c>
      <c r="D36" s="118">
        <v>19967</v>
      </c>
      <c r="E36" s="119">
        <v>52749</v>
      </c>
      <c r="F36" s="118">
        <v>63</v>
      </c>
      <c r="G36" s="119">
        <v>24934</v>
      </c>
      <c r="H36" s="118">
        <v>252507</v>
      </c>
      <c r="I36" s="119">
        <v>480175</v>
      </c>
      <c r="J36" s="118">
        <v>57516</v>
      </c>
      <c r="K36" s="119">
        <v>11619556</v>
      </c>
      <c r="L36" s="118">
        <v>331243133</v>
      </c>
      <c r="M36" s="119">
        <v>662466399</v>
      </c>
      <c r="N36" s="118">
        <v>42</v>
      </c>
      <c r="O36" s="119">
        <v>558998</v>
      </c>
      <c r="P36" s="118">
        <v>121</v>
      </c>
      <c r="Q36" s="119">
        <v>592</v>
      </c>
      <c r="R36" s="118">
        <v>7918</v>
      </c>
    </row>
    <row r="37" spans="1:18" s="48" customFormat="1" ht="25.5" customHeight="1">
      <c r="A37" s="107" t="s">
        <v>28</v>
      </c>
      <c r="B37" s="120">
        <v>291</v>
      </c>
      <c r="C37" s="121">
        <v>9910</v>
      </c>
      <c r="D37" s="120">
        <v>10282</v>
      </c>
      <c r="E37" s="121">
        <v>27788</v>
      </c>
      <c r="F37" s="120">
        <v>10</v>
      </c>
      <c r="G37" s="121">
        <v>1769</v>
      </c>
      <c r="H37" s="120">
        <v>36879</v>
      </c>
      <c r="I37" s="121">
        <v>73758</v>
      </c>
      <c r="J37" s="120">
        <v>7178</v>
      </c>
      <c r="K37" s="121">
        <v>4901126</v>
      </c>
      <c r="L37" s="120">
        <v>74978123</v>
      </c>
      <c r="M37" s="121">
        <v>150000939</v>
      </c>
      <c r="N37" s="120">
        <v>10</v>
      </c>
      <c r="O37" s="121">
        <v>45322</v>
      </c>
      <c r="P37" s="120">
        <v>42</v>
      </c>
      <c r="Q37" s="121">
        <v>1252</v>
      </c>
      <c r="R37" s="120">
        <v>4100</v>
      </c>
    </row>
    <row r="38" spans="1:18" s="48" customFormat="1" ht="25.5" customHeight="1">
      <c r="A38" s="107" t="s">
        <v>29</v>
      </c>
      <c r="B38" s="120">
        <v>1011</v>
      </c>
      <c r="C38" s="121">
        <v>643736</v>
      </c>
      <c r="D38" s="120">
        <v>49981</v>
      </c>
      <c r="E38" s="121">
        <v>49981</v>
      </c>
      <c r="F38" s="120">
        <v>1</v>
      </c>
      <c r="G38" s="121">
        <v>2180</v>
      </c>
      <c r="H38" s="120">
        <v>148</v>
      </c>
      <c r="I38" s="121">
        <v>148</v>
      </c>
      <c r="J38" s="120">
        <v>532</v>
      </c>
      <c r="K38" s="121">
        <v>1135386</v>
      </c>
      <c r="L38" s="120">
        <v>610410</v>
      </c>
      <c r="M38" s="121">
        <v>610410</v>
      </c>
      <c r="N38" s="120">
        <v>2</v>
      </c>
      <c r="O38" s="121">
        <v>1292</v>
      </c>
      <c r="P38" s="120">
        <v>11</v>
      </c>
      <c r="Q38" s="121">
        <v>13064</v>
      </c>
      <c r="R38" s="120">
        <v>1064</v>
      </c>
    </row>
    <row r="39" spans="1:18" s="48" customFormat="1" ht="25.5" customHeight="1">
      <c r="A39" s="107" t="s">
        <v>30</v>
      </c>
      <c r="B39" s="120">
        <v>518</v>
      </c>
      <c r="C39" s="121">
        <v>445900</v>
      </c>
      <c r="D39" s="120">
        <v>16524</v>
      </c>
      <c r="E39" s="121">
        <v>16524</v>
      </c>
      <c r="F39" s="120">
        <v>0</v>
      </c>
      <c r="G39" s="121">
        <v>0</v>
      </c>
      <c r="H39" s="120">
        <v>0</v>
      </c>
      <c r="I39" s="121">
        <v>0</v>
      </c>
      <c r="J39" s="120">
        <v>227</v>
      </c>
      <c r="K39" s="121">
        <v>1921704</v>
      </c>
      <c r="L39" s="120">
        <v>181622</v>
      </c>
      <c r="M39" s="121">
        <v>181622</v>
      </c>
      <c r="N39" s="120">
        <v>0</v>
      </c>
      <c r="O39" s="121">
        <v>0</v>
      </c>
      <c r="P39" s="120">
        <v>12</v>
      </c>
      <c r="Q39" s="121">
        <v>18521</v>
      </c>
      <c r="R39" s="120">
        <v>1119</v>
      </c>
    </row>
    <row r="40" spans="1:18" s="48" customFormat="1" ht="25.5" customHeight="1" thickBot="1">
      <c r="A40" s="108" t="s">
        <v>31</v>
      </c>
      <c r="B40" s="122">
        <v>121</v>
      </c>
      <c r="C40" s="123">
        <v>62862</v>
      </c>
      <c r="D40" s="122">
        <v>2554</v>
      </c>
      <c r="E40" s="123">
        <v>2554</v>
      </c>
      <c r="F40" s="122">
        <v>0</v>
      </c>
      <c r="G40" s="123">
        <v>0</v>
      </c>
      <c r="H40" s="122">
        <v>0</v>
      </c>
      <c r="I40" s="123">
        <v>0</v>
      </c>
      <c r="J40" s="122">
        <v>16</v>
      </c>
      <c r="K40" s="123">
        <v>103937</v>
      </c>
      <c r="L40" s="122">
        <v>24385</v>
      </c>
      <c r="M40" s="123">
        <v>24385</v>
      </c>
      <c r="N40" s="122">
        <v>1</v>
      </c>
      <c r="O40" s="123">
        <v>52</v>
      </c>
      <c r="P40" s="122">
        <v>1</v>
      </c>
      <c r="Q40" s="123">
        <v>1652</v>
      </c>
      <c r="R40" s="122">
        <v>53</v>
      </c>
    </row>
    <row r="41" spans="1:18" s="67" customFormat="1" ht="25.5" customHeight="1" thickBot="1" thickTop="1">
      <c r="A41" s="110" t="s">
        <v>32</v>
      </c>
      <c r="B41" s="111">
        <f aca="true" t="shared" si="0" ref="B41:R41">SUM(B36:B40)</f>
        <v>2398</v>
      </c>
      <c r="C41" s="112">
        <f t="shared" si="0"/>
        <v>1173282</v>
      </c>
      <c r="D41" s="111">
        <f t="shared" si="0"/>
        <v>99308</v>
      </c>
      <c r="E41" s="112">
        <f t="shared" si="0"/>
        <v>149596</v>
      </c>
      <c r="F41" s="111">
        <f t="shared" si="0"/>
        <v>74</v>
      </c>
      <c r="G41" s="112">
        <f t="shared" si="0"/>
        <v>28883</v>
      </c>
      <c r="H41" s="111">
        <f t="shared" si="0"/>
        <v>289534</v>
      </c>
      <c r="I41" s="112">
        <f t="shared" si="0"/>
        <v>554081</v>
      </c>
      <c r="J41" s="111">
        <f t="shared" si="0"/>
        <v>65469</v>
      </c>
      <c r="K41" s="112">
        <f t="shared" si="0"/>
        <v>19681709</v>
      </c>
      <c r="L41" s="111">
        <f t="shared" si="0"/>
        <v>407037673</v>
      </c>
      <c r="M41" s="112">
        <f t="shared" si="0"/>
        <v>813283755</v>
      </c>
      <c r="N41" s="111">
        <f t="shared" si="0"/>
        <v>55</v>
      </c>
      <c r="O41" s="112">
        <f t="shared" si="0"/>
        <v>605664</v>
      </c>
      <c r="P41" s="111">
        <f t="shared" si="0"/>
        <v>187</v>
      </c>
      <c r="Q41" s="112">
        <f t="shared" si="0"/>
        <v>35081</v>
      </c>
      <c r="R41" s="111">
        <f t="shared" si="0"/>
        <v>14254</v>
      </c>
    </row>
    <row r="42" spans="1:18" s="48" customFormat="1" ht="25.5" customHeight="1" hidden="1">
      <c r="A42" s="40" t="s">
        <v>76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 s="48" customFormat="1" ht="25.5" customHeight="1">
      <c r="A43" s="40" t="s">
        <v>77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 s="48" customFormat="1" ht="19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s="48" customFormat="1" ht="19.5" customHeight="1" thickBo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s="48" customFormat="1" ht="19.5" customHeight="1" hidden="1">
      <c r="A46" s="45"/>
      <c r="B46" s="68" t="s">
        <v>33</v>
      </c>
      <c r="C46" s="69"/>
      <c r="D46" s="46"/>
      <c r="E46" s="44"/>
      <c r="F46" s="47"/>
      <c r="G46" s="46"/>
      <c r="H46" s="47"/>
      <c r="I46" s="45"/>
      <c r="J46" s="45"/>
      <c r="K46" s="70"/>
      <c r="L46" s="71"/>
      <c r="M46" s="44"/>
      <c r="N46" s="47"/>
      <c r="O46" s="46" t="s">
        <v>34</v>
      </c>
      <c r="P46" s="47"/>
      <c r="Q46" s="45"/>
      <c r="R46" s="40"/>
    </row>
    <row r="47" spans="1:18" s="48" customFormat="1" ht="19.5" customHeight="1" hidden="1">
      <c r="A47" s="49"/>
      <c r="B47" s="72" t="s">
        <v>35</v>
      </c>
      <c r="C47" s="73"/>
      <c r="D47" s="51" t="s">
        <v>36</v>
      </c>
      <c r="E47" s="40"/>
      <c r="F47" s="50"/>
      <c r="G47" s="51" t="s">
        <v>37</v>
      </c>
      <c r="H47" s="50"/>
      <c r="I47" s="42" t="s">
        <v>38</v>
      </c>
      <c r="J47" s="42" t="s">
        <v>39</v>
      </c>
      <c r="K47" s="51" t="s">
        <v>40</v>
      </c>
      <c r="L47" s="50"/>
      <c r="M47" s="40"/>
      <c r="N47" s="50"/>
      <c r="O47" s="51" t="s">
        <v>41</v>
      </c>
      <c r="P47" s="50"/>
      <c r="Q47" s="42" t="s">
        <v>42</v>
      </c>
      <c r="R47" s="40"/>
    </row>
    <row r="48" spans="1:18" s="48" customFormat="1" ht="19.5" customHeight="1" hidden="1">
      <c r="A48" s="49"/>
      <c r="B48" s="72" t="s">
        <v>43</v>
      </c>
      <c r="C48" s="73"/>
      <c r="D48" s="51" t="s">
        <v>44</v>
      </c>
      <c r="E48" s="40"/>
      <c r="F48" s="50"/>
      <c r="G48" s="51" t="s">
        <v>45</v>
      </c>
      <c r="H48" s="50"/>
      <c r="I48" s="42"/>
      <c r="J48" s="42"/>
      <c r="K48" s="64" t="s">
        <v>46</v>
      </c>
      <c r="L48" s="74"/>
      <c r="M48" s="75" t="s">
        <v>47</v>
      </c>
      <c r="N48" s="74"/>
      <c r="O48" s="51" t="s">
        <v>48</v>
      </c>
      <c r="P48" s="50"/>
      <c r="Q48" s="49"/>
      <c r="R48" s="40"/>
    </row>
    <row r="49" spans="1:18" s="48" customFormat="1" ht="19.5" customHeight="1" hidden="1">
      <c r="A49" s="42" t="s">
        <v>7</v>
      </c>
      <c r="B49" s="72" t="s">
        <v>49</v>
      </c>
      <c r="C49" s="73"/>
      <c r="D49" s="51" t="s">
        <v>50</v>
      </c>
      <c r="E49" s="40"/>
      <c r="F49" s="50"/>
      <c r="G49" s="51" t="s">
        <v>51</v>
      </c>
      <c r="H49" s="50"/>
      <c r="I49" s="42" t="s">
        <v>52</v>
      </c>
      <c r="J49" s="42" t="s">
        <v>20</v>
      </c>
      <c r="K49" s="51"/>
      <c r="L49" s="50"/>
      <c r="M49" s="40"/>
      <c r="N49" s="50"/>
      <c r="O49" s="51" t="s">
        <v>53</v>
      </c>
      <c r="P49" s="50"/>
      <c r="Q49" s="42" t="s">
        <v>54</v>
      </c>
      <c r="R49" s="40"/>
    </row>
    <row r="50" spans="1:18" s="48" customFormat="1" ht="19.5" customHeight="1" hidden="1" thickBot="1">
      <c r="A50" s="49"/>
      <c r="B50" s="72" t="s">
        <v>55</v>
      </c>
      <c r="C50" s="76"/>
      <c r="D50" s="77"/>
      <c r="E50" s="54"/>
      <c r="F50" s="78" t="s">
        <v>56</v>
      </c>
      <c r="G50" s="77"/>
      <c r="H50" s="78" t="s">
        <v>57</v>
      </c>
      <c r="I50" s="42"/>
      <c r="J50" s="42"/>
      <c r="K50" s="77"/>
      <c r="L50" s="78" t="s">
        <v>58</v>
      </c>
      <c r="M50" s="40"/>
      <c r="N50" s="58" t="s">
        <v>59</v>
      </c>
      <c r="O50" s="79"/>
      <c r="P50" s="58" t="s">
        <v>60</v>
      </c>
      <c r="Q50" s="49"/>
      <c r="R50" s="40"/>
    </row>
    <row r="51" spans="1:18" s="48" customFormat="1" ht="19.5" customHeight="1" hidden="1" thickBot="1">
      <c r="A51" s="49"/>
      <c r="B51" s="80" t="s">
        <v>61</v>
      </c>
      <c r="C51" s="62"/>
      <c r="D51" s="41" t="s">
        <v>15</v>
      </c>
      <c r="E51" s="41" t="s">
        <v>16</v>
      </c>
      <c r="F51" s="41" t="s">
        <v>17</v>
      </c>
      <c r="G51" s="41" t="s">
        <v>15</v>
      </c>
      <c r="H51" s="59" t="s">
        <v>62</v>
      </c>
      <c r="I51" s="42" t="s">
        <v>20</v>
      </c>
      <c r="J51" s="42"/>
      <c r="K51" s="41" t="s">
        <v>15</v>
      </c>
      <c r="L51" s="59" t="s">
        <v>62</v>
      </c>
      <c r="M51" s="41" t="s">
        <v>15</v>
      </c>
      <c r="N51" s="41" t="s">
        <v>63</v>
      </c>
      <c r="O51" s="41" t="s">
        <v>15</v>
      </c>
      <c r="P51" s="41" t="s">
        <v>63</v>
      </c>
      <c r="Q51" s="42" t="s">
        <v>20</v>
      </c>
      <c r="R51" s="40"/>
    </row>
    <row r="52" spans="1:18" s="48" customFormat="1" ht="19.5" customHeight="1" hidden="1">
      <c r="A52" s="49"/>
      <c r="B52" s="59" t="s">
        <v>15</v>
      </c>
      <c r="C52" s="41" t="s">
        <v>62</v>
      </c>
      <c r="D52" s="50"/>
      <c r="E52" s="42" t="s">
        <v>19</v>
      </c>
      <c r="F52" s="42" t="s">
        <v>20</v>
      </c>
      <c r="G52" s="49"/>
      <c r="H52" s="60" t="s">
        <v>20</v>
      </c>
      <c r="I52" s="49"/>
      <c r="J52" s="51"/>
      <c r="K52" s="49"/>
      <c r="L52" s="60" t="s">
        <v>20</v>
      </c>
      <c r="M52" s="42"/>
      <c r="N52" s="42" t="s">
        <v>64</v>
      </c>
      <c r="O52" s="42"/>
      <c r="P52" s="42" t="s">
        <v>64</v>
      </c>
      <c r="Q52" s="42"/>
      <c r="R52" s="40"/>
    </row>
    <row r="53" spans="1:18" s="48" customFormat="1" ht="19.5" customHeight="1" hidden="1" thickBot="1">
      <c r="A53" s="49"/>
      <c r="B53" s="50"/>
      <c r="C53" s="42" t="s">
        <v>20</v>
      </c>
      <c r="D53" s="50"/>
      <c r="E53" s="49"/>
      <c r="F53" s="49"/>
      <c r="G53" s="49"/>
      <c r="H53" s="50"/>
      <c r="I53" s="81" t="s">
        <v>65</v>
      </c>
      <c r="J53" s="81" t="s">
        <v>66</v>
      </c>
      <c r="K53" s="49"/>
      <c r="L53" s="50"/>
      <c r="M53" s="42"/>
      <c r="N53" s="42"/>
      <c r="O53" s="42"/>
      <c r="P53" s="81"/>
      <c r="Q53" s="49"/>
      <c r="R53" s="40"/>
    </row>
    <row r="54" spans="1:18" s="48" customFormat="1" ht="19.5" customHeight="1" hidden="1" thickBot="1">
      <c r="A54" s="82" t="s">
        <v>22</v>
      </c>
      <c r="B54" s="83">
        <v>138</v>
      </c>
      <c r="C54" s="84">
        <v>4650187</v>
      </c>
      <c r="D54" s="83">
        <v>79</v>
      </c>
      <c r="E54" s="84">
        <v>591503</v>
      </c>
      <c r="F54" s="84">
        <v>5344</v>
      </c>
      <c r="G54" s="84">
        <v>3041</v>
      </c>
      <c r="H54" s="83">
        <v>23920062</v>
      </c>
      <c r="I54" s="84">
        <v>352497734</v>
      </c>
      <c r="J54" s="84">
        <v>14072555</v>
      </c>
      <c r="K54" s="84">
        <v>14995</v>
      </c>
      <c r="L54" s="83">
        <v>1219886</v>
      </c>
      <c r="M54" s="84">
        <v>50</v>
      </c>
      <c r="N54" s="84">
        <v>21569</v>
      </c>
      <c r="O54" s="84">
        <v>94</v>
      </c>
      <c r="P54" s="84">
        <v>41745</v>
      </c>
      <c r="Q54" s="84">
        <v>12789355</v>
      </c>
      <c r="R54" s="40"/>
    </row>
    <row r="55" spans="1:18" s="48" customFormat="1" ht="19.5" customHeight="1" hidden="1" thickBot="1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40"/>
    </row>
    <row r="56" spans="1:16" s="48" customFormat="1" ht="22.5" customHeight="1">
      <c r="A56" s="45"/>
      <c r="B56" s="45"/>
      <c r="C56" s="47"/>
      <c r="D56" s="70"/>
      <c r="E56" s="71"/>
      <c r="F56" s="70"/>
      <c r="G56" s="71"/>
      <c r="H56" s="87"/>
      <c r="I56" s="88"/>
      <c r="J56" s="152" t="s">
        <v>105</v>
      </c>
      <c r="K56" s="153"/>
      <c r="L56" s="46"/>
      <c r="M56" s="47"/>
      <c r="N56" s="47"/>
      <c r="O56" s="40"/>
      <c r="P56" s="40"/>
    </row>
    <row r="57" spans="1:16" s="48" customFormat="1" ht="22.5" customHeight="1">
      <c r="A57" s="49"/>
      <c r="B57" s="42" t="s">
        <v>38</v>
      </c>
      <c r="C57" s="99" t="s">
        <v>96</v>
      </c>
      <c r="D57" s="159" t="s">
        <v>123</v>
      </c>
      <c r="E57" s="160"/>
      <c r="F57" s="136" t="s">
        <v>99</v>
      </c>
      <c r="G57" s="138"/>
      <c r="H57" s="136" t="s">
        <v>103</v>
      </c>
      <c r="I57" s="138"/>
      <c r="J57" s="150" t="s">
        <v>125</v>
      </c>
      <c r="K57" s="151"/>
      <c r="L57" s="142" t="s">
        <v>106</v>
      </c>
      <c r="M57" s="143"/>
      <c r="N57" s="60" t="s">
        <v>67</v>
      </c>
      <c r="O57" s="40"/>
      <c r="P57" s="40"/>
    </row>
    <row r="58" spans="1:16" s="48" customFormat="1" ht="22.5" customHeight="1">
      <c r="A58" s="49"/>
      <c r="B58" s="42"/>
      <c r="C58" s="99" t="s">
        <v>95</v>
      </c>
      <c r="D58" s="159" t="s">
        <v>124</v>
      </c>
      <c r="E58" s="160"/>
      <c r="F58" s="136" t="s">
        <v>68</v>
      </c>
      <c r="G58" s="138"/>
      <c r="H58" s="136" t="s">
        <v>104</v>
      </c>
      <c r="I58" s="138"/>
      <c r="J58" s="150" t="s">
        <v>136</v>
      </c>
      <c r="K58" s="151"/>
      <c r="L58" s="142" t="s">
        <v>107</v>
      </c>
      <c r="M58" s="143"/>
      <c r="N58" s="50"/>
      <c r="O58" s="40"/>
      <c r="P58" s="40"/>
    </row>
    <row r="59" spans="1:16" s="48" customFormat="1" ht="22.5" customHeight="1">
      <c r="A59" s="42" t="s">
        <v>7</v>
      </c>
      <c r="B59" s="42" t="s">
        <v>94</v>
      </c>
      <c r="C59" s="40"/>
      <c r="D59" s="159"/>
      <c r="E59" s="160"/>
      <c r="F59" s="51"/>
      <c r="G59" s="50"/>
      <c r="H59" s="146" t="s">
        <v>102</v>
      </c>
      <c r="I59" s="147"/>
      <c r="J59" s="148" t="s">
        <v>137</v>
      </c>
      <c r="K59" s="149"/>
      <c r="L59" s="51"/>
      <c r="M59" s="50"/>
      <c r="N59" s="60" t="s">
        <v>109</v>
      </c>
      <c r="O59" s="40"/>
      <c r="P59" s="40"/>
    </row>
    <row r="60" spans="1:16" s="48" customFormat="1" ht="22.5" customHeight="1" thickBot="1">
      <c r="A60" s="49"/>
      <c r="B60" s="42"/>
      <c r="C60" s="60"/>
      <c r="D60" s="51"/>
      <c r="E60" s="60" t="s">
        <v>97</v>
      </c>
      <c r="F60" s="77"/>
      <c r="G60" s="63" t="s">
        <v>100</v>
      </c>
      <c r="H60" s="89"/>
      <c r="I60" s="90"/>
      <c r="J60" s="77"/>
      <c r="K60" s="60" t="s">
        <v>101</v>
      </c>
      <c r="L60" s="79"/>
      <c r="M60" s="60" t="s">
        <v>108</v>
      </c>
      <c r="N60" s="98" t="s">
        <v>126</v>
      </c>
      <c r="O60" s="40"/>
      <c r="P60" s="40"/>
    </row>
    <row r="61" spans="1:16" s="48" customFormat="1" ht="22.5" customHeight="1">
      <c r="A61" s="49"/>
      <c r="B61" s="42" t="s">
        <v>20</v>
      </c>
      <c r="C61" s="60" t="s">
        <v>20</v>
      </c>
      <c r="D61" s="41" t="s">
        <v>15</v>
      </c>
      <c r="E61" s="41" t="s">
        <v>69</v>
      </c>
      <c r="F61" s="42" t="s">
        <v>15</v>
      </c>
      <c r="G61" s="60" t="s">
        <v>69</v>
      </c>
      <c r="H61" s="41" t="s">
        <v>15</v>
      </c>
      <c r="I61" s="91" t="s">
        <v>73</v>
      </c>
      <c r="J61" s="41" t="s">
        <v>15</v>
      </c>
      <c r="K61" s="59" t="s">
        <v>71</v>
      </c>
      <c r="L61" s="41" t="s">
        <v>15</v>
      </c>
      <c r="M61" s="92" t="s">
        <v>72</v>
      </c>
      <c r="N61" s="49"/>
      <c r="O61" s="40"/>
      <c r="P61" s="40"/>
    </row>
    <row r="62" spans="1:16" s="48" customFormat="1" ht="22.5" customHeight="1">
      <c r="A62" s="49"/>
      <c r="B62" s="49"/>
      <c r="C62" s="50"/>
      <c r="D62" s="49"/>
      <c r="E62" s="42" t="s">
        <v>20</v>
      </c>
      <c r="F62" s="49"/>
      <c r="G62" s="60" t="s">
        <v>20</v>
      </c>
      <c r="H62" s="49"/>
      <c r="I62" s="42" t="s">
        <v>64</v>
      </c>
      <c r="J62" s="42"/>
      <c r="K62" s="60" t="s">
        <v>64</v>
      </c>
      <c r="L62" s="42"/>
      <c r="M62" s="42" t="s">
        <v>64</v>
      </c>
      <c r="N62" s="60" t="s">
        <v>20</v>
      </c>
      <c r="O62" s="40"/>
      <c r="P62" s="40"/>
    </row>
    <row r="63" spans="1:16" s="48" customFormat="1" ht="22.5" customHeight="1" thickBot="1">
      <c r="A63" s="61"/>
      <c r="B63" s="43" t="s">
        <v>93</v>
      </c>
      <c r="C63" s="63" t="s">
        <v>98</v>
      </c>
      <c r="D63" s="61"/>
      <c r="E63" s="61"/>
      <c r="F63" s="61"/>
      <c r="G63" s="62"/>
      <c r="H63" s="61"/>
      <c r="I63" s="93"/>
      <c r="J63" s="43"/>
      <c r="K63" s="63"/>
      <c r="L63" s="43"/>
      <c r="M63" s="56"/>
      <c r="N63" s="62"/>
      <c r="O63" s="40"/>
      <c r="P63" s="40"/>
    </row>
    <row r="64" spans="1:16" s="48" customFormat="1" ht="24.75" customHeight="1" hidden="1">
      <c r="A64" s="64" t="s">
        <v>25</v>
      </c>
      <c r="B64" s="65">
        <v>464640589</v>
      </c>
      <c r="C64" s="66">
        <v>17936212</v>
      </c>
      <c r="D64" s="65">
        <v>9551</v>
      </c>
      <c r="E64" s="65">
        <v>3577243</v>
      </c>
      <c r="F64" s="65">
        <v>3006</v>
      </c>
      <c r="G64" s="66">
        <v>936705</v>
      </c>
      <c r="H64" s="94"/>
      <c r="I64" s="94"/>
      <c r="J64" s="65">
        <v>48</v>
      </c>
      <c r="K64" s="66">
        <v>18663</v>
      </c>
      <c r="L64" s="65">
        <v>49</v>
      </c>
      <c r="M64" s="65">
        <v>13910</v>
      </c>
      <c r="N64" s="66">
        <v>12275234</v>
      </c>
      <c r="O64" s="40"/>
      <c r="P64" s="40"/>
    </row>
    <row r="65" spans="1:16" s="48" customFormat="1" ht="24.75" customHeight="1" hidden="1">
      <c r="A65" s="64" t="s">
        <v>26</v>
      </c>
      <c r="B65" s="65">
        <v>517129304</v>
      </c>
      <c r="C65" s="66">
        <v>20683413</v>
      </c>
      <c r="D65" s="65">
        <v>22362</v>
      </c>
      <c r="E65" s="65">
        <v>7480781</v>
      </c>
      <c r="F65" s="65">
        <v>3024</v>
      </c>
      <c r="G65" s="66">
        <v>912432</v>
      </c>
      <c r="H65" s="95"/>
      <c r="I65" s="95"/>
      <c r="J65" s="65">
        <v>62</v>
      </c>
      <c r="K65" s="66">
        <v>31759</v>
      </c>
      <c r="L65" s="65">
        <v>43</v>
      </c>
      <c r="M65" s="65">
        <v>11034</v>
      </c>
      <c r="N65" s="66">
        <v>11213993</v>
      </c>
      <c r="O65" s="40"/>
      <c r="P65" s="40"/>
    </row>
    <row r="66" spans="1:16" s="48" customFormat="1" ht="24.75" customHeight="1" hidden="1">
      <c r="A66" s="64" t="s">
        <v>78</v>
      </c>
      <c r="B66" s="65">
        <v>507501152</v>
      </c>
      <c r="C66" s="66">
        <v>18022172</v>
      </c>
      <c r="D66" s="65">
        <v>24989</v>
      </c>
      <c r="E66" s="65">
        <v>6037299</v>
      </c>
      <c r="F66" s="65">
        <v>3198</v>
      </c>
      <c r="G66" s="66">
        <v>960416</v>
      </c>
      <c r="H66" s="95"/>
      <c r="I66" s="95"/>
      <c r="J66" s="65">
        <v>53</v>
      </c>
      <c r="K66" s="66">
        <v>10397</v>
      </c>
      <c r="L66" s="65">
        <v>49</v>
      </c>
      <c r="M66" s="65">
        <v>8347</v>
      </c>
      <c r="N66" s="66">
        <v>10235810</v>
      </c>
      <c r="O66" s="40"/>
      <c r="P66" s="40"/>
    </row>
    <row r="67" spans="1:16" s="48" customFormat="1" ht="24.75" customHeight="1" hidden="1">
      <c r="A67" s="64" t="s">
        <v>70</v>
      </c>
      <c r="B67" s="65">
        <v>546211162</v>
      </c>
      <c r="C67" s="66">
        <v>16574202</v>
      </c>
      <c r="D67" s="65">
        <v>27693</v>
      </c>
      <c r="E67" s="65">
        <v>5469005</v>
      </c>
      <c r="F67" s="65">
        <v>3695</v>
      </c>
      <c r="G67" s="66">
        <v>1006443</v>
      </c>
      <c r="H67" s="95"/>
      <c r="I67" s="95"/>
      <c r="J67" s="65">
        <v>46</v>
      </c>
      <c r="K67" s="66">
        <v>10428</v>
      </c>
      <c r="L67" s="65">
        <v>70</v>
      </c>
      <c r="M67" s="65">
        <v>13376</v>
      </c>
      <c r="N67" s="66">
        <v>10025754</v>
      </c>
      <c r="O67" s="40"/>
      <c r="P67" s="40"/>
    </row>
    <row r="68" spans="1:16" s="48" customFormat="1" ht="24.75" customHeight="1" hidden="1">
      <c r="A68" s="64" t="s">
        <v>74</v>
      </c>
      <c r="B68" s="65">
        <v>559586965</v>
      </c>
      <c r="C68" s="66">
        <v>16090563</v>
      </c>
      <c r="D68" s="65">
        <v>27828</v>
      </c>
      <c r="E68" s="65">
        <v>4979211</v>
      </c>
      <c r="F68" s="65">
        <v>4352</v>
      </c>
      <c r="G68" s="66">
        <v>1105938</v>
      </c>
      <c r="H68" s="65">
        <v>985</v>
      </c>
      <c r="I68" s="66">
        <v>766605</v>
      </c>
      <c r="J68" s="65">
        <v>52</v>
      </c>
      <c r="K68" s="66">
        <v>7771</v>
      </c>
      <c r="L68" s="65">
        <v>49</v>
      </c>
      <c r="M68" s="65">
        <v>7537</v>
      </c>
      <c r="N68" s="66">
        <v>9977456</v>
      </c>
      <c r="O68" s="40"/>
      <c r="P68" s="40"/>
    </row>
    <row r="69" spans="1:16" s="48" customFormat="1" ht="24.75" customHeight="1" hidden="1">
      <c r="A69" s="64" t="s">
        <v>82</v>
      </c>
      <c r="B69" s="65">
        <v>558775574</v>
      </c>
      <c r="C69" s="66">
        <v>16354335</v>
      </c>
      <c r="D69" s="65">
        <v>30189</v>
      </c>
      <c r="E69" s="65">
        <v>4851385</v>
      </c>
      <c r="F69" s="65">
        <v>5191</v>
      </c>
      <c r="G69" s="66">
        <v>908187</v>
      </c>
      <c r="H69" s="65">
        <v>1095</v>
      </c>
      <c r="I69" s="66">
        <v>980425</v>
      </c>
      <c r="J69" s="65">
        <v>39</v>
      </c>
      <c r="K69" s="66">
        <v>6408</v>
      </c>
      <c r="L69" s="65">
        <v>56</v>
      </c>
      <c r="M69" s="65">
        <v>19030</v>
      </c>
      <c r="N69" s="66">
        <v>10569044</v>
      </c>
      <c r="O69" s="40"/>
      <c r="P69" s="40"/>
    </row>
    <row r="70" spans="1:16" s="48" customFormat="1" ht="24.75" customHeight="1" hidden="1">
      <c r="A70" s="64" t="s">
        <v>83</v>
      </c>
      <c r="B70" s="65">
        <v>533870362</v>
      </c>
      <c r="C70" s="66">
        <v>15500219</v>
      </c>
      <c r="D70" s="65">
        <v>21282</v>
      </c>
      <c r="E70" s="65">
        <v>4113063</v>
      </c>
      <c r="F70" s="65">
        <v>5711</v>
      </c>
      <c r="G70" s="66">
        <v>914909</v>
      </c>
      <c r="H70" s="65">
        <v>1181</v>
      </c>
      <c r="I70" s="66">
        <v>819601</v>
      </c>
      <c r="J70" s="65">
        <v>43</v>
      </c>
      <c r="K70" s="66">
        <v>5820</v>
      </c>
      <c r="L70" s="65">
        <v>25</v>
      </c>
      <c r="M70" s="65">
        <v>4896</v>
      </c>
      <c r="N70" s="66">
        <v>10461045</v>
      </c>
      <c r="O70" s="40"/>
      <c r="P70" s="40"/>
    </row>
    <row r="71" spans="1:16" s="48" customFormat="1" ht="33.75" customHeight="1" hidden="1">
      <c r="A71" s="64" t="s">
        <v>84</v>
      </c>
      <c r="B71" s="65">
        <v>473370431</v>
      </c>
      <c r="C71" s="66">
        <v>12598433</v>
      </c>
      <c r="D71" s="65">
        <v>18634</v>
      </c>
      <c r="E71" s="65">
        <v>3083205</v>
      </c>
      <c r="F71" s="65">
        <v>5231</v>
      </c>
      <c r="G71" s="66">
        <v>782168</v>
      </c>
      <c r="H71" s="65">
        <v>921</v>
      </c>
      <c r="I71" s="66">
        <v>638945</v>
      </c>
      <c r="J71" s="65">
        <v>17</v>
      </c>
      <c r="K71" s="66">
        <v>1551</v>
      </c>
      <c r="L71" s="65">
        <v>33</v>
      </c>
      <c r="M71" s="65">
        <v>4250</v>
      </c>
      <c r="N71" s="66">
        <v>8727259</v>
      </c>
      <c r="O71" s="40"/>
      <c r="P71" s="40"/>
    </row>
    <row r="72" spans="1:16" s="48" customFormat="1" ht="33.75" customHeight="1">
      <c r="A72" s="64" t="s">
        <v>134</v>
      </c>
      <c r="B72" s="65">
        <v>383946637</v>
      </c>
      <c r="C72" s="66">
        <v>10548062</v>
      </c>
      <c r="D72" s="65">
        <v>19547</v>
      </c>
      <c r="E72" s="65">
        <v>3422452</v>
      </c>
      <c r="F72" s="65">
        <v>4576</v>
      </c>
      <c r="G72" s="66">
        <v>741854</v>
      </c>
      <c r="H72" s="65">
        <v>671</v>
      </c>
      <c r="I72" s="66">
        <v>380715</v>
      </c>
      <c r="J72" s="65">
        <v>15</v>
      </c>
      <c r="K72" s="66">
        <v>2121</v>
      </c>
      <c r="L72" s="65">
        <v>95</v>
      </c>
      <c r="M72" s="65">
        <v>23112</v>
      </c>
      <c r="N72" s="66">
        <v>6824810</v>
      </c>
      <c r="O72" s="40"/>
      <c r="P72" s="40"/>
    </row>
    <row r="73" spans="1:16" s="48" customFormat="1" ht="33.75" customHeight="1">
      <c r="A73" s="64" t="s">
        <v>127</v>
      </c>
      <c r="B73" s="65">
        <v>392747417</v>
      </c>
      <c r="C73" s="66">
        <v>11805453</v>
      </c>
      <c r="D73" s="65">
        <v>29655</v>
      </c>
      <c r="E73" s="65">
        <v>4625003</v>
      </c>
      <c r="F73" s="65">
        <v>4380</v>
      </c>
      <c r="G73" s="66">
        <v>775844</v>
      </c>
      <c r="H73" s="65">
        <v>2367</v>
      </c>
      <c r="I73" s="66">
        <v>975551</v>
      </c>
      <c r="J73" s="65">
        <v>10</v>
      </c>
      <c r="K73" s="66">
        <v>1105</v>
      </c>
      <c r="L73" s="65">
        <v>38</v>
      </c>
      <c r="M73" s="65">
        <v>4676</v>
      </c>
      <c r="N73" s="66">
        <v>6398825</v>
      </c>
      <c r="O73" s="40"/>
      <c r="P73" s="40"/>
    </row>
    <row r="74" spans="1:16" s="48" customFormat="1" ht="33.75" customHeight="1">
      <c r="A74" s="64" t="s">
        <v>128</v>
      </c>
      <c r="B74" s="65">
        <v>397118904</v>
      </c>
      <c r="C74" s="66">
        <v>11911993</v>
      </c>
      <c r="D74" s="65">
        <v>31773</v>
      </c>
      <c r="E74" s="65">
        <v>4772157</v>
      </c>
      <c r="F74" s="65">
        <v>4712</v>
      </c>
      <c r="G74" s="66">
        <v>798712</v>
      </c>
      <c r="H74" s="65">
        <v>449</v>
      </c>
      <c r="I74" s="66">
        <v>355390</v>
      </c>
      <c r="J74" s="65">
        <v>35</v>
      </c>
      <c r="K74" s="66">
        <v>1778</v>
      </c>
      <c r="L74" s="65">
        <v>32</v>
      </c>
      <c r="M74" s="65">
        <v>5203</v>
      </c>
      <c r="N74" s="66">
        <v>6334143</v>
      </c>
      <c r="O74" s="40"/>
      <c r="P74" s="40"/>
    </row>
    <row r="75" spans="1:16" s="48" customFormat="1" ht="33.75" customHeight="1">
      <c r="A75" s="64" t="s">
        <v>135</v>
      </c>
      <c r="B75" s="65">
        <v>406417755</v>
      </c>
      <c r="C75" s="66">
        <v>12190882</v>
      </c>
      <c r="D75" s="65">
        <v>31584</v>
      </c>
      <c r="E75" s="65">
        <v>4708243</v>
      </c>
      <c r="F75" s="65">
        <v>4415</v>
      </c>
      <c r="G75" s="66">
        <v>766138</v>
      </c>
      <c r="H75" s="65">
        <v>712</v>
      </c>
      <c r="I75" s="66">
        <v>358381</v>
      </c>
      <c r="J75" s="65">
        <v>30</v>
      </c>
      <c r="K75" s="66">
        <v>1190</v>
      </c>
      <c r="L75" s="65">
        <v>56</v>
      </c>
      <c r="M75" s="65">
        <v>5139</v>
      </c>
      <c r="N75" s="66">
        <v>6710172</v>
      </c>
      <c r="O75" s="40"/>
      <c r="P75" s="40"/>
    </row>
    <row r="76" spans="1:16" s="48" customFormat="1" ht="33.75" customHeight="1" thickBot="1">
      <c r="A76" s="64" t="s">
        <v>132</v>
      </c>
      <c r="B76" s="131">
        <v>406417755</v>
      </c>
      <c r="C76" s="132">
        <v>12190882</v>
      </c>
      <c r="D76" s="131">
        <v>31584</v>
      </c>
      <c r="E76" s="131">
        <v>4708243</v>
      </c>
      <c r="F76" s="131">
        <v>4415</v>
      </c>
      <c r="G76" s="132">
        <v>766138</v>
      </c>
      <c r="H76" s="131">
        <v>712</v>
      </c>
      <c r="I76" s="132">
        <v>358381</v>
      </c>
      <c r="J76" s="131">
        <v>30</v>
      </c>
      <c r="K76" s="132">
        <v>1190</v>
      </c>
      <c r="L76" s="131">
        <v>56</v>
      </c>
      <c r="M76" s="131">
        <v>5139</v>
      </c>
      <c r="N76" s="132">
        <v>6710172</v>
      </c>
      <c r="O76" s="40"/>
      <c r="P76" s="40"/>
    </row>
    <row r="77" spans="1:16" s="48" customFormat="1" ht="24.75" customHeight="1" thickBot="1">
      <c r="A77" s="126" t="s">
        <v>138</v>
      </c>
      <c r="B77" s="127"/>
      <c r="C77" s="127"/>
      <c r="D77" s="127"/>
      <c r="E77" s="127"/>
      <c r="F77" s="127"/>
      <c r="G77" s="127"/>
      <c r="H77" s="129"/>
      <c r="I77" s="130"/>
      <c r="J77" s="128"/>
      <c r="K77" s="127"/>
      <c r="L77" s="127"/>
      <c r="M77" s="127"/>
      <c r="N77" s="83"/>
      <c r="O77" s="40"/>
      <c r="P77" s="40"/>
    </row>
    <row r="78" spans="1:16" s="48" customFormat="1" ht="24.75" customHeight="1">
      <c r="A78" s="100" t="s">
        <v>27</v>
      </c>
      <c r="B78" s="101">
        <f>L36-O36-R36</f>
        <v>330676217</v>
      </c>
      <c r="C78" s="118">
        <v>9918635</v>
      </c>
      <c r="D78" s="118">
        <v>29613</v>
      </c>
      <c r="E78" s="118">
        <v>4222360</v>
      </c>
      <c r="F78" s="118">
        <v>3736</v>
      </c>
      <c r="G78" s="118">
        <v>611285</v>
      </c>
      <c r="H78" s="118">
        <v>577</v>
      </c>
      <c r="I78" s="118">
        <v>252974</v>
      </c>
      <c r="J78" s="118">
        <v>9</v>
      </c>
      <c r="K78" s="118">
        <v>921</v>
      </c>
      <c r="L78" s="118">
        <v>45</v>
      </c>
      <c r="M78" s="118">
        <v>4232</v>
      </c>
      <c r="N78" s="102">
        <f aca="true" t="shared" si="1" ref="N78:N83">C78-E78-G78-K78-M78</f>
        <v>5079837</v>
      </c>
      <c r="O78" s="40"/>
      <c r="P78" s="40"/>
    </row>
    <row r="79" spans="1:16" s="48" customFormat="1" ht="24.75" customHeight="1">
      <c r="A79" s="103" t="s">
        <v>28</v>
      </c>
      <c r="B79" s="104">
        <f>L37-O37-R37</f>
        <v>74928701</v>
      </c>
      <c r="C79" s="120">
        <v>2247861</v>
      </c>
      <c r="D79" s="120">
        <v>1971</v>
      </c>
      <c r="E79" s="120">
        <v>485883</v>
      </c>
      <c r="F79" s="120">
        <v>679</v>
      </c>
      <c r="G79" s="120">
        <v>154853</v>
      </c>
      <c r="H79" s="120">
        <v>135</v>
      </c>
      <c r="I79" s="120">
        <v>105407</v>
      </c>
      <c r="J79" s="120">
        <v>3</v>
      </c>
      <c r="K79" s="120">
        <v>136</v>
      </c>
      <c r="L79" s="120">
        <v>8</v>
      </c>
      <c r="M79" s="120">
        <v>893</v>
      </c>
      <c r="N79" s="105">
        <f t="shared" si="1"/>
        <v>1606096</v>
      </c>
      <c r="O79" s="40"/>
      <c r="P79" s="40"/>
    </row>
    <row r="80" spans="1:16" s="48" customFormat="1" ht="24.75" customHeight="1">
      <c r="A80" s="103" t="s">
        <v>29</v>
      </c>
      <c r="B80" s="104">
        <f>L38-O38-R38</f>
        <v>608054</v>
      </c>
      <c r="C80" s="120">
        <v>18242</v>
      </c>
      <c r="D80" s="124">
        <v>0</v>
      </c>
      <c r="E80" s="124">
        <v>0</v>
      </c>
      <c r="F80" s="120">
        <v>0</v>
      </c>
      <c r="G80" s="120">
        <v>0</v>
      </c>
      <c r="H80" s="120">
        <v>0</v>
      </c>
      <c r="I80" s="120">
        <v>0</v>
      </c>
      <c r="J80" s="120">
        <v>18</v>
      </c>
      <c r="K80" s="120">
        <v>133</v>
      </c>
      <c r="L80" s="120">
        <v>0</v>
      </c>
      <c r="M80" s="120">
        <v>0</v>
      </c>
      <c r="N80" s="105">
        <f t="shared" si="1"/>
        <v>18109</v>
      </c>
      <c r="O80" s="40"/>
      <c r="P80" s="40"/>
    </row>
    <row r="81" spans="1:16" s="48" customFormat="1" ht="24.75" customHeight="1">
      <c r="A81" s="103" t="s">
        <v>30</v>
      </c>
      <c r="B81" s="104">
        <f>L39-O39-R39</f>
        <v>180503</v>
      </c>
      <c r="C81" s="120">
        <v>5415</v>
      </c>
      <c r="D81" s="124">
        <v>0</v>
      </c>
      <c r="E81" s="124">
        <v>0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3</v>
      </c>
      <c r="M81" s="120">
        <v>14</v>
      </c>
      <c r="N81" s="105">
        <f t="shared" si="1"/>
        <v>5401</v>
      </c>
      <c r="O81" s="40"/>
      <c r="P81" s="40"/>
    </row>
    <row r="82" spans="1:16" s="48" customFormat="1" ht="24.75" customHeight="1" thickBot="1">
      <c r="A82" s="113" t="s">
        <v>31</v>
      </c>
      <c r="B82" s="109">
        <f>L40-O40-R40</f>
        <v>24280</v>
      </c>
      <c r="C82" s="122">
        <v>729</v>
      </c>
      <c r="D82" s="125">
        <v>0</v>
      </c>
      <c r="E82" s="125">
        <v>0</v>
      </c>
      <c r="F82" s="122">
        <v>0</v>
      </c>
      <c r="G82" s="122">
        <v>0</v>
      </c>
      <c r="H82" s="122">
        <v>0</v>
      </c>
      <c r="I82" s="122">
        <v>0</v>
      </c>
      <c r="J82" s="122">
        <v>0</v>
      </c>
      <c r="K82" s="122">
        <v>0</v>
      </c>
      <c r="L82" s="122">
        <v>0</v>
      </c>
      <c r="M82" s="122">
        <v>0</v>
      </c>
      <c r="N82" s="114">
        <f t="shared" si="1"/>
        <v>729</v>
      </c>
      <c r="O82" s="40"/>
      <c r="P82" s="40"/>
    </row>
    <row r="83" spans="1:16" s="48" customFormat="1" ht="24.75" customHeight="1" thickBot="1" thickTop="1">
      <c r="A83" s="115" t="s">
        <v>32</v>
      </c>
      <c r="B83" s="116">
        <f aca="true" t="shared" si="2" ref="B83:G83">SUM(B78:B82)</f>
        <v>406417755</v>
      </c>
      <c r="C83" s="111">
        <f t="shared" si="2"/>
        <v>12190882</v>
      </c>
      <c r="D83" s="111">
        <f t="shared" si="2"/>
        <v>31584</v>
      </c>
      <c r="E83" s="111">
        <f t="shared" si="2"/>
        <v>4708243</v>
      </c>
      <c r="F83" s="111">
        <f t="shared" si="2"/>
        <v>4415</v>
      </c>
      <c r="G83" s="111">
        <f t="shared" si="2"/>
        <v>766138</v>
      </c>
      <c r="H83" s="111">
        <f aca="true" t="shared" si="3" ref="H83:M83">SUM(H78:H82)</f>
        <v>712</v>
      </c>
      <c r="I83" s="111">
        <f t="shared" si="3"/>
        <v>358381</v>
      </c>
      <c r="J83" s="111">
        <f t="shared" si="3"/>
        <v>30</v>
      </c>
      <c r="K83" s="111">
        <f t="shared" si="3"/>
        <v>1190</v>
      </c>
      <c r="L83" s="111">
        <f t="shared" si="3"/>
        <v>56</v>
      </c>
      <c r="M83" s="111">
        <f t="shared" si="3"/>
        <v>5139</v>
      </c>
      <c r="N83" s="117">
        <f t="shared" si="1"/>
        <v>6710172</v>
      </c>
      <c r="O83" s="96"/>
      <c r="P83" s="96"/>
    </row>
    <row r="84" spans="1:18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</sheetData>
  <sheetProtection/>
  <mergeCells count="31">
    <mergeCell ref="F58:G58"/>
    <mergeCell ref="F17:H17"/>
    <mergeCell ref="P17:R17"/>
    <mergeCell ref="B16:D16"/>
    <mergeCell ref="P15:R15"/>
    <mergeCell ref="D59:E59"/>
    <mergeCell ref="D58:E58"/>
    <mergeCell ref="D57:E57"/>
    <mergeCell ref="P16:R16"/>
    <mergeCell ref="F16:H16"/>
    <mergeCell ref="L58:M58"/>
    <mergeCell ref="J56:K56"/>
    <mergeCell ref="N14:O14"/>
    <mergeCell ref="N15:O15"/>
    <mergeCell ref="N16:O16"/>
    <mergeCell ref="N17:O17"/>
    <mergeCell ref="H59:I59"/>
    <mergeCell ref="H58:I58"/>
    <mergeCell ref="H57:I57"/>
    <mergeCell ref="J59:K59"/>
    <mergeCell ref="J58:K58"/>
    <mergeCell ref="J57:K57"/>
    <mergeCell ref="A14:A21"/>
    <mergeCell ref="J17:L17"/>
    <mergeCell ref="J16:L16"/>
    <mergeCell ref="J15:L15"/>
    <mergeCell ref="B17:D17"/>
    <mergeCell ref="L57:M57"/>
    <mergeCell ref="F57:G57"/>
    <mergeCell ref="B15:D15"/>
    <mergeCell ref="F15:H15"/>
  </mergeCells>
  <printOptions horizontalCentered="1"/>
  <pageMargins left="0.7874015748031497" right="0.6692913385826772" top="0.7874015748031497" bottom="0.7874015748031497" header="0.5118110236220472" footer="0.5118110236220472"/>
  <pageSetup horizontalDpi="600" verticalDpi="600" orientation="portrait" paperSize="9" scale="64" r:id="rId2"/>
  <colBreaks count="1" manualBreakCount="1">
    <brk id="9" max="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F00PC83</dc:creator>
  <cp:keywords/>
  <dc:description/>
  <cp:lastModifiedBy>saitamaken</cp:lastModifiedBy>
  <cp:lastPrinted>2015-10-08T06:06:49Z</cp:lastPrinted>
  <dcterms:created xsi:type="dcterms:W3CDTF">2004-10-01T06:06:12Z</dcterms:created>
  <dcterms:modified xsi:type="dcterms:W3CDTF">2017-01-06T02:33:49Z</dcterms:modified>
  <cp:category/>
  <cp:version/>
  <cp:contentType/>
  <cp:contentStatus/>
</cp:coreProperties>
</file>