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60" windowHeight="6570" activeTab="0"/>
  </bookViews>
  <sheets>
    <sheet name="3-17" sheetId="1" r:id="rId1"/>
    <sheet name="check" sheetId="2" r:id="rId2"/>
  </sheets>
  <externalReferences>
    <externalReference r:id="rId5"/>
    <externalReference r:id="rId6"/>
  </externalReference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<sst xmlns="http://schemas.openxmlformats.org/spreadsheetml/2006/main" count="731" uniqueCount="214">
  <si>
    <t>単位：出生・死亡　人、死産　胎、婚姻・離婚　件</t>
  </si>
  <si>
    <t>率　（‰）</t>
  </si>
  <si>
    <t>さいたま市</t>
  </si>
  <si>
    <t>比企郡</t>
  </si>
  <si>
    <t>秩父郡</t>
  </si>
  <si>
    <t>児玉郡</t>
  </si>
  <si>
    <t>大里郡</t>
  </si>
  <si>
    <t>南埼玉郡</t>
  </si>
  <si>
    <t>宮代町　</t>
  </si>
  <si>
    <t>北足立郡</t>
  </si>
  <si>
    <t>北葛飾郡</t>
  </si>
  <si>
    <t>入間郡</t>
  </si>
  <si>
    <t>市区町村</t>
  </si>
  <si>
    <t>実　　　　数</t>
  </si>
  <si>
    <t>合計特殊</t>
  </si>
  <si>
    <t>出生</t>
  </si>
  <si>
    <t>死亡</t>
  </si>
  <si>
    <t>死産</t>
  </si>
  <si>
    <t>婚姻</t>
  </si>
  <si>
    <t>離婚</t>
  </si>
  <si>
    <t>県　　　計　</t>
  </si>
  <si>
    <t>三芳町　</t>
  </si>
  <si>
    <t>毛呂山町　</t>
  </si>
  <si>
    <t>越生町　</t>
  </si>
  <si>
    <t>　北　区　</t>
  </si>
  <si>
    <t>　　大宮区　</t>
  </si>
  <si>
    <t>　　見沼区　</t>
  </si>
  <si>
    <t>　　中央区　</t>
  </si>
  <si>
    <t>滑川町　</t>
  </si>
  <si>
    <t>　桜　区　</t>
  </si>
  <si>
    <t>嵐山町　</t>
  </si>
  <si>
    <t>　　浦和区　</t>
  </si>
  <si>
    <t>小川町　</t>
  </si>
  <si>
    <t>　南　区　</t>
  </si>
  <si>
    <t>　緑　区　</t>
  </si>
  <si>
    <t>川越市　</t>
  </si>
  <si>
    <t>川島町　</t>
  </si>
  <si>
    <t>熊谷市　</t>
  </si>
  <si>
    <t>吉見町　</t>
  </si>
  <si>
    <t>川口市　</t>
  </si>
  <si>
    <t>鳩山町　</t>
  </si>
  <si>
    <t>行田市　</t>
  </si>
  <si>
    <t>秩父市　</t>
  </si>
  <si>
    <t>横瀬町　</t>
  </si>
  <si>
    <t>所沢市　</t>
  </si>
  <si>
    <t>皆野町　</t>
  </si>
  <si>
    <t>飯能市　</t>
  </si>
  <si>
    <t>長瀞町　</t>
  </si>
  <si>
    <t>加須市　</t>
  </si>
  <si>
    <t>本庄市　</t>
  </si>
  <si>
    <t>小鹿野町　</t>
  </si>
  <si>
    <t>東松山市　</t>
  </si>
  <si>
    <t>春日部市　</t>
  </si>
  <si>
    <t>狭山市　</t>
  </si>
  <si>
    <t>東秩父村　</t>
  </si>
  <si>
    <t>羽生市　</t>
  </si>
  <si>
    <t>鴻巣市　</t>
  </si>
  <si>
    <t>美里町　</t>
  </si>
  <si>
    <t>深谷市　</t>
  </si>
  <si>
    <t>上尾市　</t>
  </si>
  <si>
    <t>神川町　</t>
  </si>
  <si>
    <t>草加市　</t>
  </si>
  <si>
    <t>越谷市　</t>
  </si>
  <si>
    <t>上里町　</t>
  </si>
  <si>
    <t>蕨市　</t>
  </si>
  <si>
    <t>戸田市　</t>
  </si>
  <si>
    <t>入間市　</t>
  </si>
  <si>
    <t>朝霞市　</t>
  </si>
  <si>
    <t>志木市　</t>
  </si>
  <si>
    <t>和光市　</t>
  </si>
  <si>
    <t>新座市　</t>
  </si>
  <si>
    <t>寄居町　</t>
  </si>
  <si>
    <t>日高市　</t>
  </si>
  <si>
    <t>吉川市　</t>
  </si>
  <si>
    <t>杉戸町　</t>
  </si>
  <si>
    <t>伊奈町　</t>
  </si>
  <si>
    <t>松伏町　</t>
  </si>
  <si>
    <t>出生率</t>
  </si>
  <si>
    <t>　　岩槻区　</t>
  </si>
  <si>
    <t>ふじみ野市</t>
  </si>
  <si>
    <t>鶴ヶ島市　</t>
  </si>
  <si>
    <t>ときがわ町</t>
  </si>
  <si>
    <t>桶川市　</t>
  </si>
  <si>
    <t>久喜市　</t>
  </si>
  <si>
    <t>北本市　</t>
  </si>
  <si>
    <t>八潮市　</t>
  </si>
  <si>
    <t>富士見市　</t>
  </si>
  <si>
    <t>三郷市　</t>
  </si>
  <si>
    <t>蓮田市　</t>
  </si>
  <si>
    <t>坂戸市　</t>
  </si>
  <si>
    <t>幸手市　</t>
  </si>
  <si>
    <t>資料：県保健医療政策課 「埼玉県の人口動態概況（確定数）」</t>
  </si>
  <si>
    <t>白岡市　</t>
  </si>
  <si>
    <t>自然増減</t>
  </si>
  <si>
    <t>-</t>
  </si>
  <si>
    <r>
      <t xml:space="preserve">　　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2    死産率は出産（出生＋死産）1,000対、その他の率（合計特殊出生率を除く）は人口1,000対である。</t>
    </r>
  </si>
  <si>
    <r>
      <t xml:space="preserve">　　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3    合計特殊出生率とは、女性（15～49歳）の各年齢階級別出生率を合計したもので、1人の女性が一生の間に生む平均子供</t>
    </r>
  </si>
  <si>
    <t>　　        数。</t>
  </si>
  <si>
    <r>
      <t xml:space="preserve">3-17　市区町村別人口動態 </t>
    </r>
    <r>
      <rPr>
        <sz val="18"/>
        <rFont val="ＭＳ Ｐゴシック"/>
        <family val="3"/>
      </rPr>
      <t>（平成26年）</t>
    </r>
  </si>
  <si>
    <t>-</t>
  </si>
  <si>
    <t>-</t>
  </si>
  <si>
    <t>　注）  1    率の算出に当たり、県計については厚生労働省「平成26年人口動態統計（確定数）の概況」による都道府県・男女別人口</t>
  </si>
  <si>
    <t>　　　　　　（日本人人口）を、さいたま市については厚生労働省「平成26年人口動態統計（確定数）の概況」による21大都市人口（総人</t>
  </si>
  <si>
    <t>　　　　　　口）を、その他の市区町村については県統計課「平成26年10月1日現在推計人口（総人口）」を用いた。</t>
  </si>
  <si>
    <t>第8表　人口動態総覧（保健所・市区町村別）</t>
  </si>
  <si>
    <t xml:space="preserve">  </t>
  </si>
  <si>
    <t>保健所及び　
市区町村
符号</t>
  </si>
  <si>
    <t>保健所及び
市区町村名</t>
  </si>
  <si>
    <t>出　　生</t>
  </si>
  <si>
    <t>死亡</t>
  </si>
  <si>
    <t>自然増減</t>
  </si>
  <si>
    <t>死産</t>
  </si>
  <si>
    <t>婚姻</t>
  </si>
  <si>
    <t>離婚</t>
  </si>
  <si>
    <t>合計特殊</t>
  </si>
  <si>
    <t>数</t>
  </si>
  <si>
    <t>率</t>
  </si>
  <si>
    <t>出生率</t>
  </si>
  <si>
    <t>県計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</si>
  <si>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</si>
  <si>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</si>
  <si>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</si>
  <si>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</si>
  <si>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</si>
  <si>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</si>
  <si>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</si>
  <si>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</si>
  <si>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</si>
  <si>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</si>
  <si>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</si>
  <si>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</si>
  <si>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</si>
  <si>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</si>
  <si>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</si>
  <si>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</si>
  <si>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</si>
  <si>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</si>
  <si>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</si>
  <si>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</si>
  <si>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</si>
  <si>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</si>
  <si>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</si>
  <si>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</si>
  <si>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</si>
  <si>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</si>
  <si>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</si>
  <si>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</si>
  <si>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</si>
  <si>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</si>
  <si>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</si>
  <si>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</si>
  <si>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</si>
  <si>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</si>
  <si>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</si>
  <si>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</si>
  <si>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</si>
  <si>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</si>
  <si>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</si>
  <si>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</si>
  <si>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</si>
  <si>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</si>
  <si>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</si>
  <si>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</si>
  <si>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</si>
  <si>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</si>
  <si>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</si>
  <si>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</si>
  <si>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</si>
  <si>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</si>
  <si>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</si>
  <si>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</si>
  <si>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</si>
  <si>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</si>
  <si>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</si>
  <si>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</si>
  <si>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</si>
  <si>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</si>
  <si>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</si>
  <si>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</si>
  <si>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</si>
  <si>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</si>
  <si>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</si>
  <si>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</si>
  <si>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</si>
  <si>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</si>
  <si>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</si>
  <si>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</si>
  <si>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</si>
  <si>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</si>
  <si>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</si>
  <si>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</si>
  <si>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</si>
  <si>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3-17市区町村別人口動態（平成26年）</t>
  </si>
  <si>
    <t>実数</t>
  </si>
  <si>
    <t>率（‰）</t>
  </si>
  <si>
    <t>県計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</si>
  <si>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</si>
  <si>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</si>
  <si>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</si>
  <si>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</si>
  <si>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</si>
  <si>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</si>
  <si>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</si>
  <si>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</si>
  <si>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</si>
  <si>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</si>
  <si>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</si>
  <si>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上尾市</t>
  </si>
  <si>
    <t>鶴ヶ島市</t>
  </si>
  <si>
    <t>白岡市</t>
  </si>
  <si>
    <t>伊奈町</t>
  </si>
  <si>
    <t>出生率</t>
  </si>
  <si>
    <t>　西　区</t>
  </si>
  <si>
    <r>
      <t xml:space="preserve">3-17　市区町村別人口動態 </t>
    </r>
    <r>
      <rPr>
        <sz val="18"/>
        <rFont val="ＭＳ Ｐゴシック"/>
        <family val="3"/>
      </rPr>
      <t>（平成26年） （続き）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</si>
</sst>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#&quot; &quot;"/>
    <numFmt numFmtId="178" formatCode="#\ ###\ ##0&quot; &quot;"/>
    <numFmt numFmtId="179" formatCode="#\ ##0.0&quot; &quot;"/>
    <numFmt numFmtId="180" formatCode="#\ ##0.0&quot; &quot;;\-\ #\ ##0.0&quot; &quot;"/>
    <numFmt numFmtId="181" formatCode="_ * #\ ##0.0&quot; &quot;;_ * \-\ #\ ##0.0&quot; &quot;;_ * &quot;-&quot;&quot; &quot;"/>
    <numFmt numFmtId="182" formatCode="#\ ###\ ##0&quot; &quot;;&quot;-&quot;"/>
    <numFmt numFmtId="183" formatCode="_ * #\ ##0_ ;_ * &quot;△&quot;#\ ##0_ ;_ * &quot;-&quot;_ ;_ @_ "/>
    <numFmt numFmtId="184" formatCode="_ * #\ ##0_ ;_ * \-#\ ##0_ ;_ * &quot;-&quot;_ ;_ @_ "/>
    <numFmt numFmtId="185" formatCode="_ * #\ ##0.0_ ;_ * \-#\ ##0.0_ ;_ * &quot;-&quot;_ ;_ @_ "/>
    <numFmt numFmtId="186" formatCode="_ * #\ ##0.0_ ;_ * &quot;△&quot;#\ ##0.0_ ;_ * &quot;-&quot;_ ;_ @_ "/>
    <numFmt numFmtId="187" formatCode="_ * #\ ##0.00_ ;_ * \-#\ ##0.00_ ;_ * &quot;-&quot;_ ;_ @_ "/>
    <numFmt numFmtId="188" formatCode="_ * #\ ###\ ##0_ ;_ * \-#\ ###\ ##0_ ;_ * &quot;-&quot;_ ;_ @_ "/>
    <numFmt numFmtId="189" formatCode="0.0;&quot;△ &quot;0.0"/>
    <numFmt numFmtId="190" formatCode="_ * \ #\ ##0_ ;_ * &quot;△&quot;#\ ##0_ ;_ * &quot;-&quot;_ ;_ @_ "/>
    <numFmt numFmtId="191" formatCode="_ * #\ ##0_ ;_ * &quot;△ &quot;#\ ##0_ ;_ * &quot;-&quot;_ ;_ @_ "/>
    <numFmt numFmtId="192" formatCode="_ * \ #\ ##0_ ;_ * &quot;△ &quot;#\ ##0_ ;_ * &quot;-&quot;_ ;_ @_ "/>
    <numFmt numFmtId="193" formatCode="#\ ###\ ###\ ##0;&quot;△&quot;#\ ##0"/>
    <numFmt numFmtId="194" formatCode="#\ ###\ ###\ ##0;&quot;△ &quot;#\ ##0"/>
    <numFmt numFmtId="195" formatCode="#\ ###\ ###\ ##0;&quot;△ &quot;#\ ###\ ##0"/>
    <numFmt numFmtId="196" formatCode="#\ ###\ ###\ ##0;&quot;△&quot;#\ ###\ ##0"/>
    <numFmt numFmtId="197" formatCode="#\ ###\ ###\ ##0;[Red]\-#\ ##0"/>
    <numFmt numFmtId="198" formatCode="#\ ###\ ###\ ##0.0;&quot;△&quot;#\ ##0.0"/>
    <numFmt numFmtId="199" formatCode="#\ ###\ ###\ ##0;\-#,##0"/>
    <numFmt numFmtId="200" formatCode="0.0_);[Red]\(0.0\)"/>
    <numFmt numFmtId="201" formatCode="0.0_ "/>
    <numFmt numFmtId="202" formatCode="0.00000000000000000_ "/>
    <numFmt numFmtId="203" formatCode="0.00000000000000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97" fontId="9" fillId="0" borderId="0" applyBorder="0">
      <alignment/>
      <protection/>
    </xf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distributed"/>
    </xf>
    <xf numFmtId="182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5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12" xfId="0" applyNumberFormat="1" applyFont="1" applyBorder="1" applyAlignment="1">
      <alignment horizontal="distributed" vertical="distributed"/>
    </xf>
    <xf numFmtId="184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distributed" vertical="distributed"/>
    </xf>
    <xf numFmtId="18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0" applyNumberFormat="1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NumberFormat="1" applyFont="1" applyBorder="1" applyAlignment="1">
      <alignment horizontal="distributed" vertical="distributed"/>
    </xf>
    <xf numFmtId="0" fontId="0" fillId="0" borderId="12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distributed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6" xfId="0" applyNumberFormat="1" applyFont="1" applyBorder="1" applyAlignment="1">
      <alignment horizontal="distributed" vertical="distributed"/>
    </xf>
    <xf numFmtId="184" fontId="0" fillId="0" borderId="16" xfId="0" applyNumberFormat="1" applyFont="1" applyBorder="1" applyAlignment="1">
      <alignment vertical="center"/>
    </xf>
    <xf numFmtId="183" fontId="0" fillId="0" borderId="16" xfId="0" applyNumberFormat="1" applyFont="1" applyBorder="1" applyAlignment="1">
      <alignment vertical="center"/>
    </xf>
    <xf numFmtId="185" fontId="0" fillId="0" borderId="16" xfId="0" applyNumberFormat="1" applyFont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93" fontId="0" fillId="0" borderId="0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198" fontId="8" fillId="0" borderId="0" xfId="39" applyNumberFormat="1" applyFont="1" applyAlignment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8" fontId="7" fillId="0" borderId="0" xfId="39" applyNumberFormat="1" applyFont="1" applyAlignment="1">
      <alignment horizontal="right" vertical="center"/>
      <protection/>
    </xf>
    <xf numFmtId="2" fontId="4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79" fontId="0" fillId="0" borderId="17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2" fontId="0" fillId="0" borderId="10" xfId="5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82" fontId="0" fillId="0" borderId="0" xfId="50" applyNumberFormat="1" applyFont="1" applyFill="1" applyAlignment="1">
      <alignment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0" fillId="0" borderId="0" xfId="5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distributed" vertical="distributed"/>
    </xf>
    <xf numFmtId="198" fontId="7" fillId="0" borderId="0" xfId="39" applyNumberFormat="1" applyFont="1" applyFill="1" applyAlignment="1">
      <alignment horizontal="right" vertical="center"/>
      <protection/>
    </xf>
    <xf numFmtId="2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13" xfId="0" applyNumberFormat="1" applyFont="1" applyFill="1" applyBorder="1" applyAlignment="1">
      <alignment horizontal="distributed" vertical="distributed"/>
    </xf>
    <xf numFmtId="193" fontId="0" fillId="0" borderId="19" xfId="0" applyNumberFormat="1" applyFont="1" applyFill="1" applyBorder="1" applyAlignment="1">
      <alignment vertical="center"/>
    </xf>
    <xf numFmtId="198" fontId="7" fillId="0" borderId="19" xfId="39" applyNumberFormat="1" applyFont="1" applyFill="1" applyBorder="1" applyAlignment="1">
      <alignment horizontal="right" vertical="center"/>
      <protection/>
    </xf>
    <xf numFmtId="2" fontId="0" fillId="0" borderId="19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distributed" vertical="distributed"/>
    </xf>
    <xf numFmtId="0" fontId="0" fillId="0" borderId="12" xfId="0" applyNumberFormat="1" applyFont="1" applyFill="1" applyBorder="1" applyAlignment="1">
      <alignment horizontal="distributed" vertical="distributed"/>
    </xf>
    <xf numFmtId="0" fontId="0" fillId="0" borderId="12" xfId="0" applyNumberFormat="1" applyFont="1" applyBorder="1" applyAlignment="1">
      <alignment horizontal="distributed" vertical="distributed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pc060\03&#36039;&#26009;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tabSelected="1" zoomScale="115" zoomScaleNormal="115" zoomScalePageLayoutView="0" workbookViewId="0" topLeftCell="A50">
      <pane xSplit="1" topLeftCell="B1" activePane="topRight" state="frozen"/>
      <selection pane="topLeft" activeCell="A1" sqref="A1"/>
      <selection pane="topRight" activeCell="K66" sqref="K66"/>
    </sheetView>
  </sheetViews>
  <sheetFormatPr defaultColWidth="9.00390625" defaultRowHeight="15" customHeight="1"/>
  <cols>
    <col min="1" max="1" width="10.625" style="27" customWidth="1"/>
    <col min="2" max="2" width="8.75390625" style="86" customWidth="1"/>
    <col min="3" max="3" width="8.75390625" style="36" customWidth="1"/>
    <col min="4" max="4" width="10.00390625" style="37" customWidth="1"/>
    <col min="5" max="5" width="7.625" style="38" customWidth="1"/>
    <col min="6" max="7" width="8.75390625" style="36" customWidth="1"/>
    <col min="8" max="9" width="6.00390625" style="39" customWidth="1"/>
    <col min="10" max="10" width="9.25390625" style="40" customWidth="1"/>
    <col min="11" max="11" width="7.00390625" style="41" customWidth="1"/>
    <col min="12" max="12" width="5.875" style="23" customWidth="1"/>
    <col min="13" max="13" width="6.25390625" style="23" customWidth="1"/>
    <col min="14" max="14" width="8.125" style="36" customWidth="1"/>
    <col min="15" max="15" width="3.625" style="26" customWidth="1"/>
    <col min="16" max="16" width="10.875" style="23" customWidth="1"/>
    <col min="17" max="17" width="8.125" style="23" customWidth="1"/>
    <col min="18" max="18" width="7.75390625" style="23" customWidth="1"/>
    <col min="19" max="19" width="9.00390625" style="23" customWidth="1"/>
    <col min="20" max="20" width="7.50390625" style="23" customWidth="1"/>
    <col min="21" max="22" width="7.75390625" style="23" customWidth="1"/>
    <col min="23" max="24" width="6.75390625" style="23" customWidth="1"/>
    <col min="25" max="25" width="9.00390625" style="23" customWidth="1"/>
    <col min="26" max="26" width="7.50390625" style="23" customWidth="1"/>
    <col min="27" max="27" width="6.375" style="23" customWidth="1"/>
    <col min="28" max="28" width="7.50390625" style="23" customWidth="1"/>
    <col min="29" max="29" width="8.75390625" style="23" customWidth="1"/>
    <col min="30" max="16384" width="9.00390625" style="23" customWidth="1"/>
  </cols>
  <sheetData>
    <row r="1" spans="1:29" s="9" customFormat="1" ht="22.5" customHeight="1">
      <c r="A1" s="105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"/>
      <c r="P1" s="105" t="s">
        <v>213</v>
      </c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s="9" customFormat="1" ht="13.5" customHeight="1">
      <c r="A2" s="52"/>
      <c r="B2" s="79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5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9" customFormat="1" ht="16.5" customHeight="1" thickBot="1">
      <c r="A3" s="10"/>
      <c r="B3" s="80"/>
      <c r="C3" s="11"/>
      <c r="D3" s="12"/>
      <c r="E3" s="13"/>
      <c r="F3" s="11"/>
      <c r="G3" s="11"/>
      <c r="H3" s="5"/>
      <c r="I3" s="5"/>
      <c r="J3" s="6"/>
      <c r="K3" s="14"/>
      <c r="L3" s="4"/>
      <c r="M3" s="4"/>
      <c r="N3" s="15" t="s">
        <v>0</v>
      </c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5" t="s">
        <v>0</v>
      </c>
    </row>
    <row r="4" spans="1:29" s="9" customFormat="1" ht="15.75" customHeight="1" thickTop="1">
      <c r="A4" s="111" t="s">
        <v>12</v>
      </c>
      <c r="B4" s="107" t="s">
        <v>13</v>
      </c>
      <c r="C4" s="108"/>
      <c r="D4" s="108"/>
      <c r="E4" s="108"/>
      <c r="F4" s="108"/>
      <c r="G4" s="109"/>
      <c r="H4" s="110" t="s">
        <v>1</v>
      </c>
      <c r="I4" s="108"/>
      <c r="J4" s="108"/>
      <c r="K4" s="108"/>
      <c r="L4" s="108"/>
      <c r="M4" s="109"/>
      <c r="N4" s="55" t="s">
        <v>14</v>
      </c>
      <c r="O4" s="1"/>
      <c r="P4" s="111" t="s">
        <v>12</v>
      </c>
      <c r="Q4" s="107" t="s">
        <v>13</v>
      </c>
      <c r="R4" s="108"/>
      <c r="S4" s="108"/>
      <c r="T4" s="108"/>
      <c r="U4" s="108"/>
      <c r="V4" s="109"/>
      <c r="W4" s="110" t="s">
        <v>1</v>
      </c>
      <c r="X4" s="108"/>
      <c r="Y4" s="108"/>
      <c r="Z4" s="108"/>
      <c r="AA4" s="108"/>
      <c r="AB4" s="109"/>
      <c r="AC4" s="55" t="s">
        <v>14</v>
      </c>
    </row>
    <row r="5" spans="1:29" s="9" customFormat="1" ht="15" customHeight="1">
      <c r="A5" s="112"/>
      <c r="B5" s="81" t="s">
        <v>15</v>
      </c>
      <c r="C5" s="74" t="s">
        <v>16</v>
      </c>
      <c r="D5" s="75" t="s">
        <v>93</v>
      </c>
      <c r="E5" s="76" t="s">
        <v>17</v>
      </c>
      <c r="F5" s="77" t="s">
        <v>18</v>
      </c>
      <c r="G5" s="7" t="s">
        <v>19</v>
      </c>
      <c r="H5" s="74" t="s">
        <v>15</v>
      </c>
      <c r="I5" s="74" t="s">
        <v>16</v>
      </c>
      <c r="J5" s="75" t="s">
        <v>93</v>
      </c>
      <c r="K5" s="76" t="s">
        <v>17</v>
      </c>
      <c r="L5" s="77" t="s">
        <v>18</v>
      </c>
      <c r="M5" s="7" t="s">
        <v>19</v>
      </c>
      <c r="N5" s="56" t="s">
        <v>77</v>
      </c>
      <c r="O5" s="1"/>
      <c r="P5" s="112"/>
      <c r="Q5" s="74" t="s">
        <v>15</v>
      </c>
      <c r="R5" s="74" t="s">
        <v>16</v>
      </c>
      <c r="S5" s="75" t="s">
        <v>93</v>
      </c>
      <c r="T5" s="76" t="s">
        <v>17</v>
      </c>
      <c r="U5" s="77" t="s">
        <v>18</v>
      </c>
      <c r="V5" s="7" t="s">
        <v>19</v>
      </c>
      <c r="W5" s="74" t="s">
        <v>15</v>
      </c>
      <c r="X5" s="74" t="s">
        <v>16</v>
      </c>
      <c r="Y5" s="75" t="s">
        <v>93</v>
      </c>
      <c r="Z5" s="76" t="s">
        <v>17</v>
      </c>
      <c r="AA5" s="77" t="s">
        <v>18</v>
      </c>
      <c r="AB5" s="7" t="s">
        <v>19</v>
      </c>
      <c r="AC5" s="56" t="s">
        <v>77</v>
      </c>
    </row>
    <row r="6" spans="1:29" ht="17.25" customHeight="1">
      <c r="A6" s="24" t="s">
        <v>20</v>
      </c>
      <c r="B6" s="82">
        <v>55765</v>
      </c>
      <c r="C6" s="67">
        <v>61269</v>
      </c>
      <c r="D6" s="68">
        <v>-5504</v>
      </c>
      <c r="E6" s="67">
        <v>1382</v>
      </c>
      <c r="F6" s="67">
        <v>35218</v>
      </c>
      <c r="G6" s="67">
        <v>12484</v>
      </c>
      <c r="H6" s="69">
        <v>7.8</v>
      </c>
      <c r="I6" s="69">
        <v>8.6</v>
      </c>
      <c r="J6" s="69">
        <v>-0.8</v>
      </c>
      <c r="K6" s="69">
        <v>24.2</v>
      </c>
      <c r="L6" s="69">
        <v>4.9</v>
      </c>
      <c r="M6" s="72">
        <v>1.75</v>
      </c>
      <c r="N6" s="72">
        <v>1.31</v>
      </c>
      <c r="O6" s="16"/>
      <c r="P6" s="90" t="s">
        <v>87</v>
      </c>
      <c r="Q6" s="93">
        <v>1166</v>
      </c>
      <c r="R6" s="93">
        <v>1063</v>
      </c>
      <c r="S6" s="93">
        <v>103</v>
      </c>
      <c r="T6" s="93">
        <v>18</v>
      </c>
      <c r="U6" s="93">
        <v>681</v>
      </c>
      <c r="V6" s="93">
        <v>293</v>
      </c>
      <c r="W6" s="91">
        <v>8.6</v>
      </c>
      <c r="X6" s="91">
        <v>7.9</v>
      </c>
      <c r="Y6" s="91">
        <v>0.8</v>
      </c>
      <c r="Z6" s="91">
        <v>15.2</v>
      </c>
      <c r="AA6" s="91">
        <v>5</v>
      </c>
      <c r="AB6" s="92">
        <v>2.17</v>
      </c>
      <c r="AC6" s="92">
        <v>1.39</v>
      </c>
    </row>
    <row r="7" spans="1:29" ht="17.25" customHeight="1">
      <c r="A7" s="25"/>
      <c r="B7" s="83"/>
      <c r="C7" s="66"/>
      <c r="D7" s="66"/>
      <c r="E7" s="66"/>
      <c r="F7" s="66"/>
      <c r="G7" s="66"/>
      <c r="H7" s="71"/>
      <c r="I7" s="71"/>
      <c r="J7" s="71"/>
      <c r="K7" s="71"/>
      <c r="L7" s="71"/>
      <c r="M7" s="73"/>
      <c r="N7" s="73"/>
      <c r="O7" s="16"/>
      <c r="P7" s="28" t="s">
        <v>88</v>
      </c>
      <c r="Q7" s="70">
        <v>400</v>
      </c>
      <c r="R7" s="70">
        <v>580</v>
      </c>
      <c r="S7" s="70">
        <v>-180</v>
      </c>
      <c r="T7" s="70">
        <v>13</v>
      </c>
      <c r="U7" s="70">
        <v>258</v>
      </c>
      <c r="V7" s="70">
        <v>98</v>
      </c>
      <c r="W7" s="71">
        <v>6.4</v>
      </c>
      <c r="X7" s="71">
        <v>9.3</v>
      </c>
      <c r="Y7" s="71">
        <v>-2.9</v>
      </c>
      <c r="Z7" s="71">
        <v>31.5</v>
      </c>
      <c r="AA7" s="71">
        <v>4.1</v>
      </c>
      <c r="AB7" s="73">
        <v>1.57</v>
      </c>
      <c r="AC7" s="73">
        <v>1.1</v>
      </c>
    </row>
    <row r="8" spans="1:29" s="16" customFormat="1" ht="17.25" customHeight="1">
      <c r="A8" s="25" t="s">
        <v>2</v>
      </c>
      <c r="B8" s="83">
        <v>10397</v>
      </c>
      <c r="C8" s="66">
        <v>9578</v>
      </c>
      <c r="D8" s="66">
        <v>819</v>
      </c>
      <c r="E8" s="66">
        <v>225</v>
      </c>
      <c r="F8" s="66">
        <v>6639</v>
      </c>
      <c r="G8" s="70">
        <v>2030</v>
      </c>
      <c r="H8" s="71">
        <v>8.251587301587302</v>
      </c>
      <c r="I8" s="71">
        <v>7.601587301587302</v>
      </c>
      <c r="J8" s="71">
        <v>0.65</v>
      </c>
      <c r="K8" s="71">
        <v>21.182451515722086</v>
      </c>
      <c r="L8" s="71">
        <v>5.269047619047619</v>
      </c>
      <c r="M8" s="73">
        <v>1.6111111111111112</v>
      </c>
      <c r="N8" s="73">
        <v>1.2752802666755547</v>
      </c>
      <c r="P8" s="90" t="s">
        <v>89</v>
      </c>
      <c r="Q8" s="93">
        <v>698</v>
      </c>
      <c r="R8" s="93">
        <v>806</v>
      </c>
      <c r="S8" s="93">
        <v>-108</v>
      </c>
      <c r="T8" s="93">
        <v>18</v>
      </c>
      <c r="U8" s="93">
        <v>403</v>
      </c>
      <c r="V8" s="93">
        <v>189</v>
      </c>
      <c r="W8" s="91">
        <v>6.9125104623110625</v>
      </c>
      <c r="X8" s="91">
        <v>7.9</v>
      </c>
      <c r="Y8" s="91">
        <v>-1.1</v>
      </c>
      <c r="Z8" s="91">
        <v>25.1</v>
      </c>
      <c r="AA8" s="91">
        <v>4</v>
      </c>
      <c r="AB8" s="92">
        <v>1.86</v>
      </c>
      <c r="AC8" s="92">
        <v>1.18</v>
      </c>
    </row>
    <row r="9" spans="1:29" s="16" customFormat="1" ht="17.25" customHeight="1">
      <c r="A9" s="102" t="s">
        <v>212</v>
      </c>
      <c r="B9" s="84">
        <v>683</v>
      </c>
      <c r="C9" s="66">
        <v>751</v>
      </c>
      <c r="D9" s="66">
        <v>-68</v>
      </c>
      <c r="E9" s="66">
        <v>18</v>
      </c>
      <c r="F9" s="66">
        <v>402</v>
      </c>
      <c r="G9" s="66">
        <v>168</v>
      </c>
      <c r="H9" s="71">
        <v>7.924537058523229</v>
      </c>
      <c r="I9" s="71">
        <v>8.713510001392306</v>
      </c>
      <c r="J9" s="71">
        <v>-0.7889729428690768</v>
      </c>
      <c r="K9" s="71">
        <v>25.677603423680456</v>
      </c>
      <c r="L9" s="71">
        <v>4.664222397549543</v>
      </c>
      <c r="M9" s="73">
        <v>1.9492272706177194</v>
      </c>
      <c r="N9" s="73">
        <v>1.3136268693753366</v>
      </c>
      <c r="P9" s="90" t="s">
        <v>90</v>
      </c>
      <c r="Q9" s="93">
        <v>309</v>
      </c>
      <c r="R9" s="93">
        <v>553</v>
      </c>
      <c r="S9" s="93">
        <v>-244</v>
      </c>
      <c r="T9" s="93">
        <v>9</v>
      </c>
      <c r="U9" s="93">
        <v>187</v>
      </c>
      <c r="V9" s="93">
        <v>101</v>
      </c>
      <c r="W9" s="91">
        <v>5.9</v>
      </c>
      <c r="X9" s="91">
        <v>10.51860478220853</v>
      </c>
      <c r="Y9" s="91">
        <v>-4.6</v>
      </c>
      <c r="Z9" s="91">
        <v>28.3</v>
      </c>
      <c r="AA9" s="91">
        <v>3.5</v>
      </c>
      <c r="AB9" s="92">
        <v>1.92</v>
      </c>
      <c r="AC9" s="92">
        <v>1.0621131291353763</v>
      </c>
    </row>
    <row r="10" spans="1:29" ht="17.25" customHeight="1">
      <c r="A10" s="28" t="s">
        <v>24</v>
      </c>
      <c r="B10" s="84">
        <v>1298</v>
      </c>
      <c r="C10" s="66">
        <v>1032</v>
      </c>
      <c r="D10" s="66">
        <v>266</v>
      </c>
      <c r="E10" s="66">
        <v>27</v>
      </c>
      <c r="F10" s="66">
        <v>783</v>
      </c>
      <c r="G10" s="66">
        <v>234</v>
      </c>
      <c r="H10" s="71">
        <v>9.110689969818207</v>
      </c>
      <c r="I10" s="71">
        <v>7.2436302379448305</v>
      </c>
      <c r="J10" s="71">
        <v>1.8670597318733768</v>
      </c>
      <c r="K10" s="71">
        <v>20.37735849056604</v>
      </c>
      <c r="L10" s="71">
        <v>5.495893872394188</v>
      </c>
      <c r="M10" s="73">
        <v>1.6424510423247</v>
      </c>
      <c r="N10" s="73">
        <v>1.313497789419089</v>
      </c>
      <c r="O10" s="16"/>
      <c r="P10" s="90" t="s">
        <v>80</v>
      </c>
      <c r="Q10" s="93">
        <v>508</v>
      </c>
      <c r="R10" s="93">
        <v>535</v>
      </c>
      <c r="S10" s="93">
        <v>-27</v>
      </c>
      <c r="T10" s="93">
        <v>12</v>
      </c>
      <c r="U10" s="93">
        <v>327</v>
      </c>
      <c r="V10" s="93">
        <v>97</v>
      </c>
      <c r="W10" s="91">
        <v>7.2</v>
      </c>
      <c r="X10" s="91">
        <v>7.6</v>
      </c>
      <c r="Y10" s="91">
        <v>-0.4</v>
      </c>
      <c r="Z10" s="91">
        <v>23.1</v>
      </c>
      <c r="AA10" s="91">
        <v>4.7</v>
      </c>
      <c r="AB10" s="92">
        <v>1.38</v>
      </c>
      <c r="AC10" s="92">
        <v>1.17</v>
      </c>
    </row>
    <row r="11" spans="1:29" ht="17.25" customHeight="1">
      <c r="A11" s="28" t="s">
        <v>25</v>
      </c>
      <c r="B11" s="84">
        <v>1009</v>
      </c>
      <c r="C11" s="66">
        <v>930</v>
      </c>
      <c r="D11" s="70">
        <v>79</v>
      </c>
      <c r="E11" s="66">
        <v>21</v>
      </c>
      <c r="F11" s="66">
        <v>726</v>
      </c>
      <c r="G11" s="66">
        <v>176</v>
      </c>
      <c r="H11" s="71">
        <v>8.943291202070517</v>
      </c>
      <c r="I11" s="71">
        <v>8.243073159490171</v>
      </c>
      <c r="J11" s="71">
        <v>0.7</v>
      </c>
      <c r="K11" s="71">
        <v>20.388349514563107</v>
      </c>
      <c r="L11" s="71">
        <v>6.434915176118134</v>
      </c>
      <c r="M11" s="73">
        <v>1.5599794366346988</v>
      </c>
      <c r="N11" s="73">
        <v>1.26826648617861</v>
      </c>
      <c r="O11" s="16"/>
      <c r="P11" s="28"/>
      <c r="Q11" s="70"/>
      <c r="R11" s="70"/>
      <c r="S11" s="70"/>
      <c r="T11" s="70"/>
      <c r="U11" s="70"/>
      <c r="V11" s="70"/>
      <c r="W11" s="71"/>
      <c r="X11" s="71"/>
      <c r="Y11" s="71"/>
      <c r="Z11" s="71"/>
      <c r="AA11" s="71"/>
      <c r="AB11" s="73"/>
      <c r="AC11" s="73"/>
    </row>
    <row r="12" spans="1:29" ht="17.25" customHeight="1">
      <c r="A12" s="28" t="s">
        <v>26</v>
      </c>
      <c r="B12" s="84">
        <v>1136</v>
      </c>
      <c r="C12" s="66">
        <v>1317</v>
      </c>
      <c r="D12" s="66">
        <v>-181</v>
      </c>
      <c r="E12" s="66">
        <v>27</v>
      </c>
      <c r="F12" s="66">
        <v>699</v>
      </c>
      <c r="G12" s="66">
        <v>278</v>
      </c>
      <c r="H12" s="71">
        <v>7.105595656579556</v>
      </c>
      <c r="I12" s="71">
        <v>8.237737218059221</v>
      </c>
      <c r="J12" s="71">
        <v>-1.1321415614796653</v>
      </c>
      <c r="K12" s="71">
        <v>23.215821152192607</v>
      </c>
      <c r="L12" s="71">
        <v>4.372193102067879</v>
      </c>
      <c r="M12" s="73">
        <v>1.7388693596207014</v>
      </c>
      <c r="N12" s="73">
        <v>1.1899202243573193</v>
      </c>
      <c r="O12" s="16"/>
      <c r="P12" s="90" t="s">
        <v>72</v>
      </c>
      <c r="Q12" s="93">
        <v>339</v>
      </c>
      <c r="R12" s="93">
        <v>509</v>
      </c>
      <c r="S12" s="93">
        <v>-170</v>
      </c>
      <c r="T12" s="93">
        <v>8</v>
      </c>
      <c r="U12" s="93">
        <v>212</v>
      </c>
      <c r="V12" s="93">
        <v>104</v>
      </c>
      <c r="W12" s="91">
        <v>5.9</v>
      </c>
      <c r="X12" s="91">
        <v>8.9</v>
      </c>
      <c r="Y12" s="91">
        <v>-3</v>
      </c>
      <c r="Z12" s="91">
        <v>23.1</v>
      </c>
      <c r="AA12" s="91">
        <v>3.6574908562728594</v>
      </c>
      <c r="AB12" s="92">
        <v>1.82</v>
      </c>
      <c r="AC12" s="92">
        <v>1.05</v>
      </c>
    </row>
    <row r="13" spans="1:29" ht="17.25" customHeight="1">
      <c r="A13" s="28" t="s">
        <v>27</v>
      </c>
      <c r="B13" s="84">
        <v>870</v>
      </c>
      <c r="C13" s="66">
        <v>754</v>
      </c>
      <c r="D13" s="66">
        <v>116</v>
      </c>
      <c r="E13" s="66">
        <v>19</v>
      </c>
      <c r="F13" s="66">
        <v>606</v>
      </c>
      <c r="G13" s="66">
        <v>129</v>
      </c>
      <c r="H13" s="71">
        <v>8.806826809195542</v>
      </c>
      <c r="I13" s="71">
        <v>7.632583234636136</v>
      </c>
      <c r="J13" s="71">
        <v>1.1742435745594055</v>
      </c>
      <c r="K13" s="71">
        <v>21.372328458942633</v>
      </c>
      <c r="L13" s="71">
        <v>6.134410398129309</v>
      </c>
      <c r="M13" s="73">
        <v>1.305839837225546</v>
      </c>
      <c r="N13" s="73">
        <v>1.2820136129556272</v>
      </c>
      <c r="P13" s="90" t="s">
        <v>73</v>
      </c>
      <c r="Q13" s="93">
        <v>572</v>
      </c>
      <c r="R13" s="93">
        <v>506</v>
      </c>
      <c r="S13" s="93">
        <v>66</v>
      </c>
      <c r="T13" s="93">
        <v>11</v>
      </c>
      <c r="U13" s="93">
        <v>383</v>
      </c>
      <c r="V13" s="93">
        <v>153</v>
      </c>
      <c r="W13" s="91">
        <v>8.4</v>
      </c>
      <c r="X13" s="91">
        <v>7.4</v>
      </c>
      <c r="Y13" s="91">
        <v>1</v>
      </c>
      <c r="Z13" s="91">
        <v>18.9</v>
      </c>
      <c r="AA13" s="91">
        <v>5.6</v>
      </c>
      <c r="AB13" s="92">
        <v>2.24</v>
      </c>
      <c r="AC13" s="92">
        <v>1.32</v>
      </c>
    </row>
    <row r="14" spans="1:29" ht="17.25" customHeight="1">
      <c r="A14" s="28" t="s">
        <v>29</v>
      </c>
      <c r="B14" s="84">
        <v>705</v>
      </c>
      <c r="C14" s="66">
        <v>703</v>
      </c>
      <c r="D14" s="66">
        <v>2</v>
      </c>
      <c r="E14" s="66">
        <v>22</v>
      </c>
      <c r="F14" s="66">
        <v>518</v>
      </c>
      <c r="G14" s="66">
        <v>190</v>
      </c>
      <c r="H14" s="71">
        <v>7.285767434169733</v>
      </c>
      <c r="I14" s="71">
        <v>7.265098590384854</v>
      </c>
      <c r="J14" s="71">
        <v>0.020668843784878675</v>
      </c>
      <c r="K14" s="71">
        <v>30.261348005502064</v>
      </c>
      <c r="L14" s="71">
        <v>5.353230540283576</v>
      </c>
      <c r="M14" s="73">
        <v>1.963540159563474</v>
      </c>
      <c r="N14" s="73">
        <v>1.1782358202646934</v>
      </c>
      <c r="P14" s="90" t="s">
        <v>79</v>
      </c>
      <c r="Q14" s="93">
        <v>934</v>
      </c>
      <c r="R14" s="93">
        <v>939</v>
      </c>
      <c r="S14" s="93">
        <v>-5</v>
      </c>
      <c r="T14" s="93">
        <v>33</v>
      </c>
      <c r="U14" s="93">
        <v>495</v>
      </c>
      <c r="V14" s="93">
        <v>186</v>
      </c>
      <c r="W14" s="91">
        <v>8.5</v>
      </c>
      <c r="X14" s="91">
        <v>8.5</v>
      </c>
      <c r="Y14" s="91">
        <v>-0.046089745953320306</v>
      </c>
      <c r="Z14" s="91">
        <v>34.1</v>
      </c>
      <c r="AA14" s="91">
        <v>4.5</v>
      </c>
      <c r="AB14" s="92">
        <v>1.69</v>
      </c>
      <c r="AC14" s="92">
        <v>1.4</v>
      </c>
    </row>
    <row r="15" spans="1:29" ht="17.25" customHeight="1">
      <c r="A15" s="28" t="s">
        <v>31</v>
      </c>
      <c r="B15" s="84">
        <v>1302</v>
      </c>
      <c r="C15" s="66">
        <v>1051</v>
      </c>
      <c r="D15" s="66">
        <v>251</v>
      </c>
      <c r="E15" s="66">
        <v>20</v>
      </c>
      <c r="F15" s="66">
        <v>822</v>
      </c>
      <c r="G15" s="66">
        <v>192</v>
      </c>
      <c r="H15" s="71">
        <v>8.618235975508853</v>
      </c>
      <c r="I15" s="71">
        <v>6.956809531689558</v>
      </c>
      <c r="J15" s="71">
        <v>1.661426443819295</v>
      </c>
      <c r="K15" s="71">
        <v>15.128593040847202</v>
      </c>
      <c r="L15" s="71">
        <v>5.441006122786696</v>
      </c>
      <c r="M15" s="73">
        <v>1.2708919410888633</v>
      </c>
      <c r="N15" s="73">
        <v>1.2716215140292906</v>
      </c>
      <c r="P15" s="100" t="s">
        <v>92</v>
      </c>
      <c r="Q15" s="93">
        <v>419</v>
      </c>
      <c r="R15" s="93">
        <v>471</v>
      </c>
      <c r="S15" s="93">
        <v>-52</v>
      </c>
      <c r="T15" s="93">
        <v>13</v>
      </c>
      <c r="U15" s="93">
        <v>212</v>
      </c>
      <c r="V15" s="93">
        <v>76</v>
      </c>
      <c r="W15" s="91">
        <v>8.2</v>
      </c>
      <c r="X15" s="91">
        <v>9.2</v>
      </c>
      <c r="Y15" s="91">
        <v>-1</v>
      </c>
      <c r="Z15" s="91">
        <v>30.1</v>
      </c>
      <c r="AA15" s="91">
        <v>4.1</v>
      </c>
      <c r="AB15" s="92">
        <v>1.48</v>
      </c>
      <c r="AC15" s="92">
        <v>1.4</v>
      </c>
    </row>
    <row r="16" spans="1:29" ht="17.25" customHeight="1">
      <c r="A16" s="28" t="s">
        <v>33</v>
      </c>
      <c r="B16" s="84">
        <v>1708</v>
      </c>
      <c r="C16" s="66">
        <v>1179</v>
      </c>
      <c r="D16" s="66">
        <v>529</v>
      </c>
      <c r="E16" s="66">
        <v>35</v>
      </c>
      <c r="F16" s="66">
        <v>1119</v>
      </c>
      <c r="G16" s="66">
        <v>285</v>
      </c>
      <c r="H16" s="71">
        <v>9.577426879598063</v>
      </c>
      <c r="I16" s="71">
        <v>6.611116095460255</v>
      </c>
      <c r="J16" s="71">
        <v>2.9663107841378076</v>
      </c>
      <c r="K16" s="71">
        <v>20.080321285140563</v>
      </c>
      <c r="L16" s="71">
        <v>6.274672528261259</v>
      </c>
      <c r="M16" s="73">
        <v>1.598106944195227</v>
      </c>
      <c r="N16" s="73">
        <v>1.3737073170706815</v>
      </c>
      <c r="P16" s="48"/>
      <c r="Q16" s="70"/>
      <c r="R16" s="70"/>
      <c r="S16" s="70"/>
      <c r="T16" s="70"/>
      <c r="U16" s="70"/>
      <c r="V16" s="70"/>
      <c r="W16" s="71"/>
      <c r="X16" s="71"/>
      <c r="Y16" s="71"/>
      <c r="Z16" s="71"/>
      <c r="AA16" s="71"/>
      <c r="AB16" s="73"/>
      <c r="AC16" s="73"/>
    </row>
    <row r="17" spans="1:29" ht="17.25" customHeight="1">
      <c r="A17" s="28" t="s">
        <v>34</v>
      </c>
      <c r="B17" s="84">
        <v>1055</v>
      </c>
      <c r="C17" s="66">
        <v>849</v>
      </c>
      <c r="D17" s="66">
        <v>206</v>
      </c>
      <c r="E17" s="66">
        <v>20</v>
      </c>
      <c r="F17" s="66">
        <v>577</v>
      </c>
      <c r="G17" s="66">
        <v>202</v>
      </c>
      <c r="H17" s="71">
        <v>9.132222462670418</v>
      </c>
      <c r="I17" s="71">
        <v>7.349058645314867</v>
      </c>
      <c r="J17" s="71">
        <v>1.7831638173555509</v>
      </c>
      <c r="K17" s="71">
        <v>18.6046511627907</v>
      </c>
      <c r="L17" s="71">
        <v>4.994589915602684</v>
      </c>
      <c r="M17" s="73">
        <v>1.7485392772127244</v>
      </c>
      <c r="N17" s="73">
        <v>1.3944985848665907</v>
      </c>
      <c r="P17" s="50" t="s">
        <v>9</v>
      </c>
      <c r="Q17" s="70"/>
      <c r="R17" s="70"/>
      <c r="S17" s="70"/>
      <c r="T17" s="70"/>
      <c r="U17" s="70"/>
      <c r="V17" s="70"/>
      <c r="W17" s="71"/>
      <c r="X17" s="71"/>
      <c r="Y17" s="71"/>
      <c r="Z17" s="71"/>
      <c r="AA17" s="71"/>
      <c r="AB17" s="73"/>
      <c r="AC17" s="73"/>
    </row>
    <row r="18" spans="1:29" ht="17.25" customHeight="1">
      <c r="A18" s="28" t="s">
        <v>78</v>
      </c>
      <c r="B18" s="84">
        <v>631</v>
      </c>
      <c r="C18" s="66">
        <v>1012</v>
      </c>
      <c r="D18" s="66">
        <v>-381</v>
      </c>
      <c r="E18" s="66">
        <v>16</v>
      </c>
      <c r="F18" s="66">
        <v>387</v>
      </c>
      <c r="G18" s="66">
        <v>176</v>
      </c>
      <c r="H18" s="71">
        <v>5.751631603893973</v>
      </c>
      <c r="I18" s="71">
        <v>9.22448681955737</v>
      </c>
      <c r="J18" s="71">
        <v>-3.4728552156633974</v>
      </c>
      <c r="K18" s="71">
        <v>24.729520865533228</v>
      </c>
      <c r="L18" s="71">
        <v>3.5275458489809313</v>
      </c>
      <c r="M18" s="73">
        <v>1.6042585773143254</v>
      </c>
      <c r="N18" s="73">
        <v>1.0700186641150877</v>
      </c>
      <c r="P18" s="51" t="s">
        <v>75</v>
      </c>
      <c r="Q18" s="70">
        <v>357</v>
      </c>
      <c r="R18" s="70">
        <v>274</v>
      </c>
      <c r="S18" s="70">
        <v>83</v>
      </c>
      <c r="T18" s="70">
        <v>9</v>
      </c>
      <c r="U18" s="70">
        <v>201</v>
      </c>
      <c r="V18" s="70">
        <v>90</v>
      </c>
      <c r="W18" s="71">
        <v>8.1</v>
      </c>
      <c r="X18" s="71">
        <v>6.227106227106227</v>
      </c>
      <c r="Y18" s="71">
        <v>1.9</v>
      </c>
      <c r="Z18" s="71">
        <v>24.6</v>
      </c>
      <c r="AA18" s="71">
        <v>4.6</v>
      </c>
      <c r="AB18" s="73">
        <v>2.05</v>
      </c>
      <c r="AC18" s="73">
        <v>1.26</v>
      </c>
    </row>
    <row r="19" spans="1:29" ht="17.25" customHeight="1">
      <c r="A19" s="51"/>
      <c r="B19" s="84"/>
      <c r="C19" s="66"/>
      <c r="D19" s="66"/>
      <c r="E19" s="66"/>
      <c r="F19" s="66"/>
      <c r="G19" s="66"/>
      <c r="H19" s="71"/>
      <c r="I19" s="71"/>
      <c r="J19" s="71"/>
      <c r="K19" s="71"/>
      <c r="L19" s="71"/>
      <c r="M19" s="73"/>
      <c r="N19" s="73"/>
      <c r="P19" s="49"/>
      <c r="Q19" s="70"/>
      <c r="R19" s="70"/>
      <c r="S19" s="70"/>
      <c r="T19" s="70"/>
      <c r="U19" s="70"/>
      <c r="V19" s="70"/>
      <c r="W19" s="71"/>
      <c r="X19" s="71"/>
      <c r="Y19" s="71"/>
      <c r="Z19" s="71"/>
      <c r="AA19" s="71"/>
      <c r="AB19" s="73"/>
      <c r="AC19" s="73"/>
    </row>
    <row r="20" spans="1:29" ht="17.25" customHeight="1">
      <c r="A20" s="28" t="s">
        <v>35</v>
      </c>
      <c r="B20" s="84">
        <v>2775</v>
      </c>
      <c r="C20" s="66">
        <v>2971</v>
      </c>
      <c r="D20" s="66">
        <v>-196</v>
      </c>
      <c r="E20" s="66">
        <v>79</v>
      </c>
      <c r="F20" s="66">
        <v>1677</v>
      </c>
      <c r="G20" s="66">
        <v>576</v>
      </c>
      <c r="H20" s="71">
        <v>7.9</v>
      </c>
      <c r="I20" s="71">
        <v>8.5</v>
      </c>
      <c r="J20" s="71">
        <v>-0.5604243212718202</v>
      </c>
      <c r="K20" s="71">
        <v>27.7</v>
      </c>
      <c r="L20" s="71">
        <v>4.8</v>
      </c>
      <c r="M20" s="73">
        <v>1.65</v>
      </c>
      <c r="N20" s="73">
        <v>1.2913331039916847</v>
      </c>
      <c r="P20" s="50" t="s">
        <v>11</v>
      </c>
      <c r="Q20" s="70"/>
      <c r="R20" s="70"/>
      <c r="S20" s="70"/>
      <c r="T20" s="70"/>
      <c r="U20" s="70"/>
      <c r="V20" s="70"/>
      <c r="W20" s="71"/>
      <c r="X20" s="71"/>
      <c r="Y20" s="71"/>
      <c r="Z20" s="71"/>
      <c r="AA20" s="71"/>
      <c r="AB20" s="73"/>
      <c r="AC20" s="73"/>
    </row>
    <row r="21" spans="1:29" s="88" customFormat="1" ht="17.25" customHeight="1">
      <c r="A21" s="90" t="s">
        <v>37</v>
      </c>
      <c r="B21" s="84">
        <v>1402</v>
      </c>
      <c r="C21" s="84">
        <v>2099</v>
      </c>
      <c r="D21" s="84">
        <v>-697</v>
      </c>
      <c r="E21" s="84">
        <v>35</v>
      </c>
      <c r="F21" s="84">
        <v>852</v>
      </c>
      <c r="G21" s="84">
        <v>297</v>
      </c>
      <c r="H21" s="91">
        <v>7</v>
      </c>
      <c r="I21" s="91">
        <v>10.5</v>
      </c>
      <c r="J21" s="91">
        <v>-3.4927014066015567</v>
      </c>
      <c r="K21" s="91">
        <v>24.4</v>
      </c>
      <c r="L21" s="91">
        <v>4.3</v>
      </c>
      <c r="M21" s="92">
        <v>1.49</v>
      </c>
      <c r="N21" s="92">
        <v>1.2337614521389284</v>
      </c>
      <c r="O21" s="16"/>
      <c r="P21" s="90" t="s">
        <v>21</v>
      </c>
      <c r="Q21" s="93">
        <v>243</v>
      </c>
      <c r="R21" s="93">
        <v>304</v>
      </c>
      <c r="S21" s="93">
        <v>-61</v>
      </c>
      <c r="T21" s="93">
        <v>9</v>
      </c>
      <c r="U21" s="93">
        <v>111</v>
      </c>
      <c r="V21" s="93">
        <v>56</v>
      </c>
      <c r="W21" s="91">
        <v>6.3</v>
      </c>
      <c r="X21" s="91">
        <v>7.9</v>
      </c>
      <c r="Y21" s="91">
        <v>-1.6</v>
      </c>
      <c r="Z21" s="91">
        <v>35.7</v>
      </c>
      <c r="AA21" s="91">
        <v>2.9</v>
      </c>
      <c r="AB21" s="92">
        <v>1.46</v>
      </c>
      <c r="AC21" s="92">
        <v>1.17</v>
      </c>
    </row>
    <row r="22" spans="1:29" ht="17.25" customHeight="1">
      <c r="A22" s="28" t="s">
        <v>39</v>
      </c>
      <c r="B22" s="84">
        <v>4755</v>
      </c>
      <c r="C22" s="66">
        <v>4586</v>
      </c>
      <c r="D22" s="66">
        <v>169</v>
      </c>
      <c r="E22" s="66">
        <v>113</v>
      </c>
      <c r="F22" s="66">
        <v>3358</v>
      </c>
      <c r="G22" s="66">
        <v>1194</v>
      </c>
      <c r="H22" s="71">
        <v>8.3</v>
      </c>
      <c r="I22" s="71">
        <v>8</v>
      </c>
      <c r="J22" s="71">
        <v>0.3</v>
      </c>
      <c r="K22" s="71">
        <v>23.2</v>
      </c>
      <c r="L22" s="71">
        <v>5.892163687310735</v>
      </c>
      <c r="M22" s="73">
        <v>2.09</v>
      </c>
      <c r="N22" s="73">
        <v>1.2298884464438267</v>
      </c>
      <c r="P22" s="28" t="s">
        <v>22</v>
      </c>
      <c r="Q22" s="70">
        <v>167</v>
      </c>
      <c r="R22" s="70">
        <v>405</v>
      </c>
      <c r="S22" s="70">
        <v>-238</v>
      </c>
      <c r="T22" s="70">
        <v>8</v>
      </c>
      <c r="U22" s="70">
        <v>118</v>
      </c>
      <c r="V22" s="70">
        <v>69</v>
      </c>
      <c r="W22" s="71">
        <v>4.4</v>
      </c>
      <c r="X22" s="71">
        <v>10.7</v>
      </c>
      <c r="Y22" s="71">
        <v>-6.3</v>
      </c>
      <c r="Z22" s="71">
        <v>45.7</v>
      </c>
      <c r="AA22" s="71">
        <v>3.1</v>
      </c>
      <c r="AB22" s="73">
        <v>1.82</v>
      </c>
      <c r="AC22" s="73">
        <v>0.861115155960801</v>
      </c>
    </row>
    <row r="23" spans="1:29" s="88" customFormat="1" ht="17.25" customHeight="1">
      <c r="A23" s="90" t="s">
        <v>41</v>
      </c>
      <c r="B23" s="84">
        <v>529</v>
      </c>
      <c r="C23" s="84">
        <v>920</v>
      </c>
      <c r="D23" s="84">
        <v>-391</v>
      </c>
      <c r="E23" s="84">
        <v>12</v>
      </c>
      <c r="F23" s="84">
        <v>335</v>
      </c>
      <c r="G23" s="84">
        <v>158</v>
      </c>
      <c r="H23" s="91">
        <v>6.4</v>
      </c>
      <c r="I23" s="91">
        <v>11.1</v>
      </c>
      <c r="J23" s="91">
        <v>-4.7</v>
      </c>
      <c r="K23" s="91">
        <v>22.2</v>
      </c>
      <c r="L23" s="91">
        <v>4</v>
      </c>
      <c r="M23" s="92">
        <v>1.91</v>
      </c>
      <c r="N23" s="92">
        <v>1.157945009496455</v>
      </c>
      <c r="O23" s="16"/>
      <c r="P23" s="90" t="s">
        <v>23</v>
      </c>
      <c r="Q23" s="93">
        <v>52</v>
      </c>
      <c r="R23" s="93">
        <v>154</v>
      </c>
      <c r="S23" s="93">
        <v>-102</v>
      </c>
      <c r="T23" s="93" t="s">
        <v>99</v>
      </c>
      <c r="U23" s="93">
        <v>44</v>
      </c>
      <c r="V23" s="93">
        <v>17</v>
      </c>
      <c r="W23" s="91">
        <v>4.3</v>
      </c>
      <c r="X23" s="91">
        <v>12.9</v>
      </c>
      <c r="Y23" s="91">
        <v>-8.5</v>
      </c>
      <c r="Z23" s="91" t="s">
        <v>100</v>
      </c>
      <c r="AA23" s="91">
        <v>3.7</v>
      </c>
      <c r="AB23" s="92">
        <v>1.42</v>
      </c>
      <c r="AC23" s="92">
        <v>0.85</v>
      </c>
    </row>
    <row r="24" spans="1:29" s="88" customFormat="1" ht="17.25" customHeight="1">
      <c r="A24" s="90" t="s">
        <v>42</v>
      </c>
      <c r="B24" s="84">
        <v>413</v>
      </c>
      <c r="C24" s="84">
        <v>842</v>
      </c>
      <c r="D24" s="84">
        <v>-429</v>
      </c>
      <c r="E24" s="84">
        <v>16</v>
      </c>
      <c r="F24" s="84">
        <v>227</v>
      </c>
      <c r="G24" s="84">
        <v>108</v>
      </c>
      <c r="H24" s="91">
        <v>6.5</v>
      </c>
      <c r="I24" s="91">
        <v>13.2</v>
      </c>
      <c r="J24" s="91">
        <v>-6.7</v>
      </c>
      <c r="K24" s="91">
        <v>37.3</v>
      </c>
      <c r="L24" s="91">
        <v>3.5</v>
      </c>
      <c r="M24" s="92">
        <v>1.69</v>
      </c>
      <c r="N24" s="92">
        <v>1.2949397879083295</v>
      </c>
      <c r="O24" s="16"/>
      <c r="P24" s="49"/>
      <c r="Q24" s="93"/>
      <c r="R24" s="93"/>
      <c r="S24" s="93"/>
      <c r="T24" s="93"/>
      <c r="U24" s="93"/>
      <c r="V24" s="93"/>
      <c r="W24" s="91"/>
      <c r="X24" s="91"/>
      <c r="Y24" s="91"/>
      <c r="Z24" s="91"/>
      <c r="AA24" s="91"/>
      <c r="AB24" s="92"/>
      <c r="AC24" s="92"/>
    </row>
    <row r="25" spans="1:29" ht="17.25" customHeight="1">
      <c r="A25" s="28"/>
      <c r="B25" s="84"/>
      <c r="C25" s="66"/>
      <c r="D25" s="66"/>
      <c r="E25" s="66"/>
      <c r="F25" s="66"/>
      <c r="G25" s="66"/>
      <c r="H25" s="71"/>
      <c r="I25" s="71"/>
      <c r="J25" s="71"/>
      <c r="K25" s="71"/>
      <c r="L25" s="71"/>
      <c r="M25" s="73"/>
      <c r="N25" s="73"/>
      <c r="P25" s="50" t="s">
        <v>3</v>
      </c>
      <c r="Q25" s="70"/>
      <c r="R25" s="70"/>
      <c r="S25" s="70"/>
      <c r="T25" s="70"/>
      <c r="U25" s="70"/>
      <c r="V25" s="70"/>
      <c r="W25" s="71"/>
      <c r="X25" s="71"/>
      <c r="Y25" s="71"/>
      <c r="Z25" s="71"/>
      <c r="AA25" s="71"/>
      <c r="AB25" s="73"/>
      <c r="AC25" s="73"/>
    </row>
    <row r="26" spans="1:29" ht="17.25" customHeight="1">
      <c r="A26" s="28" t="s">
        <v>44</v>
      </c>
      <c r="B26" s="84">
        <v>2657</v>
      </c>
      <c r="C26" s="66">
        <v>2613</v>
      </c>
      <c r="D26" s="66">
        <v>44</v>
      </c>
      <c r="E26" s="66">
        <v>53</v>
      </c>
      <c r="F26" s="66">
        <v>1726</v>
      </c>
      <c r="G26" s="66">
        <v>585</v>
      </c>
      <c r="H26" s="71">
        <v>7.766348939105628</v>
      </c>
      <c r="I26" s="71">
        <v>7.637737966835907</v>
      </c>
      <c r="J26" s="71">
        <v>0.1286109722697206</v>
      </c>
      <c r="K26" s="71">
        <v>19.557195571955717</v>
      </c>
      <c r="L26" s="71">
        <v>5.045057684944039</v>
      </c>
      <c r="M26" s="73">
        <v>1.7099413358587852</v>
      </c>
      <c r="N26" s="73">
        <v>1.231851057742903</v>
      </c>
      <c r="P26" s="90" t="s">
        <v>28</v>
      </c>
      <c r="Q26" s="93">
        <v>154</v>
      </c>
      <c r="R26" s="93">
        <v>144</v>
      </c>
      <c r="S26" s="93">
        <v>10</v>
      </c>
      <c r="T26" s="93">
        <v>5</v>
      </c>
      <c r="U26" s="93">
        <v>97</v>
      </c>
      <c r="V26" s="93">
        <v>36</v>
      </c>
      <c r="W26" s="91">
        <v>8.540372670807454</v>
      </c>
      <c r="X26" s="91">
        <v>7.985803016858917</v>
      </c>
      <c r="Y26" s="91">
        <v>0.554569653948536</v>
      </c>
      <c r="Z26" s="91">
        <v>31.446540880503143</v>
      </c>
      <c r="AA26" s="91">
        <v>5.379325643300799</v>
      </c>
      <c r="AB26" s="92">
        <v>1.9964507542147292</v>
      </c>
      <c r="AC26" s="92">
        <v>1.3729968411538704</v>
      </c>
    </row>
    <row r="27" spans="1:29" ht="17.25" customHeight="1">
      <c r="A27" s="28" t="s">
        <v>46</v>
      </c>
      <c r="B27" s="84">
        <v>467</v>
      </c>
      <c r="C27" s="66">
        <v>797</v>
      </c>
      <c r="D27" s="66">
        <v>-330</v>
      </c>
      <c r="E27" s="66">
        <v>8</v>
      </c>
      <c r="F27" s="66">
        <v>295</v>
      </c>
      <c r="G27" s="66">
        <v>136</v>
      </c>
      <c r="H27" s="71">
        <v>5.727812392680175</v>
      </c>
      <c r="I27" s="71">
        <v>9.775302948535545</v>
      </c>
      <c r="J27" s="71">
        <v>-4.0474905558553695</v>
      </c>
      <c r="K27" s="71">
        <v>16.842105263157894</v>
      </c>
      <c r="L27" s="71">
        <v>3.61821125447677</v>
      </c>
      <c r="M27" s="73">
        <v>1.6680567139282736</v>
      </c>
      <c r="N27" s="73">
        <v>1.081204205554667</v>
      </c>
      <c r="P27" s="28" t="s">
        <v>30</v>
      </c>
      <c r="Q27" s="70">
        <v>110</v>
      </c>
      <c r="R27" s="70">
        <v>199</v>
      </c>
      <c r="S27" s="70">
        <v>-89</v>
      </c>
      <c r="T27" s="70">
        <v>3</v>
      </c>
      <c r="U27" s="70">
        <v>64</v>
      </c>
      <c r="V27" s="70">
        <v>22</v>
      </c>
      <c r="W27" s="71">
        <v>6.018822499452834</v>
      </c>
      <c r="X27" s="71">
        <v>10.888597067191947</v>
      </c>
      <c r="Y27" s="71">
        <v>-4.869774567739111</v>
      </c>
      <c r="Z27" s="71">
        <v>26.548672566371682</v>
      </c>
      <c r="AA27" s="71">
        <v>3.5018603633180128</v>
      </c>
      <c r="AB27" s="73">
        <v>1.2037644998905668</v>
      </c>
      <c r="AC27" s="73">
        <v>1.1035238733960229</v>
      </c>
    </row>
    <row r="28" spans="1:29" s="88" customFormat="1" ht="17.25" customHeight="1">
      <c r="A28" s="90" t="s">
        <v>48</v>
      </c>
      <c r="B28" s="84">
        <v>671</v>
      </c>
      <c r="C28" s="84">
        <v>1156</v>
      </c>
      <c r="D28" s="84">
        <v>-485</v>
      </c>
      <c r="E28" s="84">
        <v>12</v>
      </c>
      <c r="F28" s="84">
        <v>425</v>
      </c>
      <c r="G28" s="84">
        <v>184</v>
      </c>
      <c r="H28" s="91">
        <v>6</v>
      </c>
      <c r="I28" s="91">
        <v>10.3</v>
      </c>
      <c r="J28" s="91">
        <v>-4.306046995914549</v>
      </c>
      <c r="K28" s="91">
        <v>17.6</v>
      </c>
      <c r="L28" s="91">
        <v>3.8</v>
      </c>
      <c r="M28" s="92">
        <v>1.64</v>
      </c>
      <c r="N28" s="92">
        <v>1.0401615502102977</v>
      </c>
      <c r="O28" s="16"/>
      <c r="P28" s="90" t="s">
        <v>32</v>
      </c>
      <c r="Q28" s="93">
        <v>144</v>
      </c>
      <c r="R28" s="93">
        <v>330</v>
      </c>
      <c r="S28" s="93">
        <v>-186</v>
      </c>
      <c r="T28" s="93">
        <v>7</v>
      </c>
      <c r="U28" s="93">
        <v>102</v>
      </c>
      <c r="V28" s="93">
        <v>47</v>
      </c>
      <c r="W28" s="91">
        <v>4.598728962411777</v>
      </c>
      <c r="X28" s="91">
        <v>10.538753872193658</v>
      </c>
      <c r="Y28" s="91">
        <v>-5.940024909781879</v>
      </c>
      <c r="Z28" s="91">
        <v>46.35761589403974</v>
      </c>
      <c r="AA28" s="91">
        <v>3.2574330150416757</v>
      </c>
      <c r="AB28" s="92">
        <v>1.500974036342733</v>
      </c>
      <c r="AC28" s="92">
        <v>0.9227627464982723</v>
      </c>
    </row>
    <row r="29" spans="1:29" s="88" customFormat="1" ht="17.25" customHeight="1">
      <c r="A29" s="90" t="s">
        <v>49</v>
      </c>
      <c r="B29" s="84">
        <v>518</v>
      </c>
      <c r="C29" s="84">
        <v>913</v>
      </c>
      <c r="D29" s="84">
        <v>-395</v>
      </c>
      <c r="E29" s="84">
        <v>33</v>
      </c>
      <c r="F29" s="84">
        <v>349</v>
      </c>
      <c r="G29" s="84">
        <v>145</v>
      </c>
      <c r="H29" s="91">
        <v>6.5</v>
      </c>
      <c r="I29" s="91">
        <v>11.4</v>
      </c>
      <c r="J29" s="91">
        <v>-5</v>
      </c>
      <c r="K29" s="91">
        <v>59.9</v>
      </c>
      <c r="L29" s="91">
        <v>4.424337595652933</v>
      </c>
      <c r="M29" s="92">
        <v>1.82</v>
      </c>
      <c r="N29" s="92">
        <v>1.1592215056097206</v>
      </c>
      <c r="O29" s="16"/>
      <c r="P29" s="90" t="s">
        <v>36</v>
      </c>
      <c r="Q29" s="93">
        <v>112</v>
      </c>
      <c r="R29" s="93">
        <v>231</v>
      </c>
      <c r="S29" s="93">
        <v>-119</v>
      </c>
      <c r="T29" s="93">
        <v>2</v>
      </c>
      <c r="U29" s="93">
        <v>73</v>
      </c>
      <c r="V29" s="93">
        <v>35</v>
      </c>
      <c r="W29" s="91">
        <v>5.318138651471985</v>
      </c>
      <c r="X29" s="91">
        <v>10.968660968660968</v>
      </c>
      <c r="Y29" s="91">
        <v>-5.650522317188984</v>
      </c>
      <c r="Z29" s="91">
        <v>17.543859649122805</v>
      </c>
      <c r="AA29" s="91">
        <v>3.466286799620133</v>
      </c>
      <c r="AB29" s="92">
        <v>1.6619183285849952</v>
      </c>
      <c r="AC29" s="92">
        <v>1.040416413023522</v>
      </c>
    </row>
    <row r="30" spans="1:29" s="88" customFormat="1" ht="17.25" customHeight="1">
      <c r="A30" s="90" t="s">
        <v>51</v>
      </c>
      <c r="B30" s="84">
        <v>633</v>
      </c>
      <c r="C30" s="84">
        <v>840</v>
      </c>
      <c r="D30" s="84">
        <v>-207</v>
      </c>
      <c r="E30" s="84">
        <v>16</v>
      </c>
      <c r="F30" s="84">
        <v>380</v>
      </c>
      <c r="G30" s="84">
        <v>127</v>
      </c>
      <c r="H30" s="91">
        <v>7</v>
      </c>
      <c r="I30" s="91">
        <v>9.3</v>
      </c>
      <c r="J30" s="91">
        <v>-2.3</v>
      </c>
      <c r="K30" s="91">
        <v>24.7</v>
      </c>
      <c r="L30" s="91">
        <v>4.2</v>
      </c>
      <c r="M30" s="92">
        <v>1.41</v>
      </c>
      <c r="N30" s="92">
        <v>1.214358600831108</v>
      </c>
      <c r="O30" s="16"/>
      <c r="P30" s="90" t="s">
        <v>38</v>
      </c>
      <c r="Q30" s="93">
        <v>93</v>
      </c>
      <c r="R30" s="93">
        <v>221</v>
      </c>
      <c r="S30" s="93">
        <v>-128</v>
      </c>
      <c r="T30" s="93">
        <v>1</v>
      </c>
      <c r="U30" s="93">
        <v>73</v>
      </c>
      <c r="V30" s="93">
        <v>33</v>
      </c>
      <c r="W30" s="91">
        <v>4.657218688967901</v>
      </c>
      <c r="X30" s="91">
        <v>11.067154088837698</v>
      </c>
      <c r="Y30" s="91">
        <v>-6.4099353998697985</v>
      </c>
      <c r="Z30" s="91">
        <v>10.638297872340425</v>
      </c>
      <c r="AA30" s="91">
        <v>3.6556662827382445</v>
      </c>
      <c r="AB30" s="92">
        <v>1.6525614702789324</v>
      </c>
      <c r="AC30" s="92">
        <v>0.9295232459321374</v>
      </c>
    </row>
    <row r="31" spans="1:29" ht="17.25" customHeight="1">
      <c r="A31" s="28"/>
      <c r="B31" s="84"/>
      <c r="C31" s="66"/>
      <c r="D31" s="66"/>
      <c r="E31" s="66"/>
      <c r="F31" s="66"/>
      <c r="G31" s="66"/>
      <c r="H31" s="71"/>
      <c r="I31" s="71"/>
      <c r="J31" s="71"/>
      <c r="K31" s="71"/>
      <c r="L31" s="71"/>
      <c r="M31" s="73"/>
      <c r="N31" s="73"/>
      <c r="P31" s="28"/>
      <c r="Q31" s="70"/>
      <c r="R31" s="70"/>
      <c r="S31" s="70"/>
      <c r="T31" s="70"/>
      <c r="U31" s="70"/>
      <c r="V31" s="70"/>
      <c r="W31" s="71"/>
      <c r="X31" s="71"/>
      <c r="Y31" s="71"/>
      <c r="Z31" s="71"/>
      <c r="AA31" s="71"/>
      <c r="AB31" s="73"/>
      <c r="AC31" s="73"/>
    </row>
    <row r="32" spans="1:29" s="88" customFormat="1" ht="17.25" customHeight="1">
      <c r="A32" s="90" t="s">
        <v>52</v>
      </c>
      <c r="B32" s="84">
        <v>1601</v>
      </c>
      <c r="C32" s="84">
        <v>2119</v>
      </c>
      <c r="D32" s="84">
        <v>-518</v>
      </c>
      <c r="E32" s="84">
        <v>32</v>
      </c>
      <c r="F32" s="84">
        <v>1080</v>
      </c>
      <c r="G32" s="84">
        <v>412</v>
      </c>
      <c r="H32" s="91">
        <v>6.8</v>
      </c>
      <c r="I32" s="91">
        <v>9</v>
      </c>
      <c r="J32" s="91">
        <v>-2.2</v>
      </c>
      <c r="K32" s="91">
        <v>19.6</v>
      </c>
      <c r="L32" s="91">
        <v>4.6</v>
      </c>
      <c r="M32" s="92">
        <v>1.76</v>
      </c>
      <c r="N32" s="92">
        <v>1.198577269990953</v>
      </c>
      <c r="O32" s="16"/>
      <c r="P32" s="90" t="s">
        <v>40</v>
      </c>
      <c r="Q32" s="93">
        <v>40</v>
      </c>
      <c r="R32" s="93">
        <v>162</v>
      </c>
      <c r="S32" s="93">
        <v>-122</v>
      </c>
      <c r="T32" s="78">
        <v>2</v>
      </c>
      <c r="U32" s="93">
        <v>38</v>
      </c>
      <c r="V32" s="93">
        <v>17</v>
      </c>
      <c r="W32" s="91">
        <v>2.8</v>
      </c>
      <c r="X32" s="91">
        <v>11.3</v>
      </c>
      <c r="Y32" s="91">
        <v>-8.5</v>
      </c>
      <c r="Z32" s="91">
        <v>47.6</v>
      </c>
      <c r="AA32" s="91">
        <v>2.6</v>
      </c>
      <c r="AB32" s="92">
        <v>1.18</v>
      </c>
      <c r="AC32" s="92">
        <v>0.6</v>
      </c>
    </row>
    <row r="33" spans="1:29" s="88" customFormat="1" ht="17.25" customHeight="1">
      <c r="A33" s="90" t="s">
        <v>53</v>
      </c>
      <c r="B33" s="84">
        <v>1006</v>
      </c>
      <c r="C33" s="84">
        <v>1378</v>
      </c>
      <c r="D33" s="84">
        <v>-372</v>
      </c>
      <c r="E33" s="84">
        <v>38</v>
      </c>
      <c r="F33" s="84">
        <v>691</v>
      </c>
      <c r="G33" s="84">
        <v>256</v>
      </c>
      <c r="H33" s="91">
        <v>6.57341289249731</v>
      </c>
      <c r="I33" s="91">
        <v>9</v>
      </c>
      <c r="J33" s="91">
        <v>-2.4</v>
      </c>
      <c r="K33" s="91">
        <v>36.4</v>
      </c>
      <c r="L33" s="91">
        <v>4.5</v>
      </c>
      <c r="M33" s="92">
        <v>1.68</v>
      </c>
      <c r="N33" s="92">
        <v>1.1760682099465367</v>
      </c>
      <c r="O33" s="16"/>
      <c r="P33" s="90" t="s">
        <v>81</v>
      </c>
      <c r="Q33" s="93">
        <v>43</v>
      </c>
      <c r="R33" s="93">
        <v>164</v>
      </c>
      <c r="S33" s="93">
        <v>-121</v>
      </c>
      <c r="T33" s="93" t="s">
        <v>94</v>
      </c>
      <c r="U33" s="93">
        <v>38</v>
      </c>
      <c r="V33" s="93">
        <v>20</v>
      </c>
      <c r="W33" s="91">
        <v>3.7</v>
      </c>
      <c r="X33" s="91">
        <v>14.1</v>
      </c>
      <c r="Y33" s="91">
        <v>-10.4</v>
      </c>
      <c r="Z33" s="91" t="s">
        <v>94</v>
      </c>
      <c r="AA33" s="91">
        <v>3.3</v>
      </c>
      <c r="AB33" s="92">
        <v>1.72</v>
      </c>
      <c r="AC33" s="92">
        <v>0.77</v>
      </c>
    </row>
    <row r="34" spans="1:29" ht="17.25" customHeight="1">
      <c r="A34" s="28" t="s">
        <v>55</v>
      </c>
      <c r="B34" s="84">
        <v>332</v>
      </c>
      <c r="C34" s="66">
        <v>604</v>
      </c>
      <c r="D34" s="66">
        <v>-272</v>
      </c>
      <c r="E34" s="66">
        <v>10</v>
      </c>
      <c r="F34" s="66">
        <v>250</v>
      </c>
      <c r="G34" s="66">
        <v>84</v>
      </c>
      <c r="H34" s="71">
        <v>6</v>
      </c>
      <c r="I34" s="71">
        <v>11</v>
      </c>
      <c r="J34" s="71">
        <v>-4.9</v>
      </c>
      <c r="K34" s="71">
        <v>29.2</v>
      </c>
      <c r="L34" s="71">
        <v>4.5</v>
      </c>
      <c r="M34" s="73">
        <v>1.53</v>
      </c>
      <c r="N34" s="73">
        <v>1.110451413273471</v>
      </c>
      <c r="P34" s="28"/>
      <c r="Q34" s="70"/>
      <c r="R34" s="70"/>
      <c r="S34" s="70"/>
      <c r="T34" s="70"/>
      <c r="U34" s="70"/>
      <c r="V34" s="70"/>
      <c r="W34" s="71"/>
      <c r="X34" s="71"/>
      <c r="Y34" s="71"/>
      <c r="Z34" s="71"/>
      <c r="AA34" s="71"/>
      <c r="AB34" s="73"/>
      <c r="AC34" s="73"/>
    </row>
    <row r="35" spans="1:29" s="88" customFormat="1" ht="17.25" customHeight="1">
      <c r="A35" s="90" t="s">
        <v>56</v>
      </c>
      <c r="B35" s="84">
        <v>775</v>
      </c>
      <c r="C35" s="84">
        <v>1013</v>
      </c>
      <c r="D35" s="84">
        <v>-238</v>
      </c>
      <c r="E35" s="84">
        <v>19</v>
      </c>
      <c r="F35" s="84">
        <v>467</v>
      </c>
      <c r="G35" s="84">
        <v>154</v>
      </c>
      <c r="H35" s="91">
        <v>6.6</v>
      </c>
      <c r="I35" s="91">
        <v>8.620544366731272</v>
      </c>
      <c r="J35" s="91">
        <v>-2</v>
      </c>
      <c r="K35" s="91">
        <v>23.9</v>
      </c>
      <c r="L35" s="91">
        <v>4</v>
      </c>
      <c r="M35" s="92">
        <v>1.3</v>
      </c>
      <c r="N35" s="92">
        <v>1.10670926177427</v>
      </c>
      <c r="O35" s="16"/>
      <c r="P35" s="94" t="s">
        <v>4</v>
      </c>
      <c r="Q35" s="93"/>
      <c r="R35" s="93"/>
      <c r="S35" s="93"/>
      <c r="T35" s="93"/>
      <c r="U35" s="93"/>
      <c r="V35" s="93"/>
      <c r="W35" s="91"/>
      <c r="X35" s="91"/>
      <c r="Y35" s="91"/>
      <c r="Z35" s="91"/>
      <c r="AA35" s="91"/>
      <c r="AB35" s="92"/>
      <c r="AC35" s="92"/>
    </row>
    <row r="36" spans="1:29" s="88" customFormat="1" ht="17.25" customHeight="1">
      <c r="A36" s="90" t="s">
        <v>58</v>
      </c>
      <c r="B36" s="84">
        <v>1064</v>
      </c>
      <c r="C36" s="84">
        <v>1488</v>
      </c>
      <c r="D36" s="84">
        <v>-424</v>
      </c>
      <c r="E36" s="84">
        <v>27</v>
      </c>
      <c r="F36" s="84">
        <v>668</v>
      </c>
      <c r="G36" s="84">
        <v>213</v>
      </c>
      <c r="H36" s="91">
        <v>7.489430803258952</v>
      </c>
      <c r="I36" s="91">
        <v>10.4</v>
      </c>
      <c r="J36" s="91">
        <v>-3</v>
      </c>
      <c r="K36" s="91">
        <v>24.7</v>
      </c>
      <c r="L36" s="91">
        <v>4.7</v>
      </c>
      <c r="M36" s="92">
        <v>1.49</v>
      </c>
      <c r="N36" s="92">
        <v>1.2949740490554194</v>
      </c>
      <c r="O36" s="16"/>
      <c r="P36" s="101" t="s">
        <v>43</v>
      </c>
      <c r="Q36" s="93">
        <v>56</v>
      </c>
      <c r="R36" s="93">
        <v>132</v>
      </c>
      <c r="S36" s="93">
        <v>-76</v>
      </c>
      <c r="T36" s="78">
        <v>2</v>
      </c>
      <c r="U36" s="93">
        <v>31</v>
      </c>
      <c r="V36" s="93">
        <v>15</v>
      </c>
      <c r="W36" s="91">
        <v>6.529089425206949</v>
      </c>
      <c r="X36" s="91">
        <v>15.389996502273522</v>
      </c>
      <c r="Y36" s="91">
        <v>-8.860907077066573</v>
      </c>
      <c r="Z36" s="91">
        <v>34.48275862068965</v>
      </c>
      <c r="AA36" s="91">
        <v>3.614317360382418</v>
      </c>
      <c r="AB36" s="92">
        <v>1.7488632388947185</v>
      </c>
      <c r="AC36" s="92">
        <v>1.3500326593602388</v>
      </c>
    </row>
    <row r="37" spans="1:29" ht="17.25" customHeight="1">
      <c r="A37" s="28"/>
      <c r="B37" s="84"/>
      <c r="C37" s="66"/>
      <c r="D37" s="66"/>
      <c r="E37" s="66"/>
      <c r="F37" s="66"/>
      <c r="G37" s="66"/>
      <c r="H37" s="71"/>
      <c r="I37" s="71"/>
      <c r="J37" s="71"/>
      <c r="K37" s="71"/>
      <c r="L37" s="71"/>
      <c r="M37" s="73"/>
      <c r="N37" s="73"/>
      <c r="P37" s="90" t="s">
        <v>45</v>
      </c>
      <c r="Q37" s="93">
        <v>59</v>
      </c>
      <c r="R37" s="93">
        <v>172</v>
      </c>
      <c r="S37" s="93">
        <v>-113</v>
      </c>
      <c r="T37" s="93">
        <v>1</v>
      </c>
      <c r="U37" s="93">
        <v>34</v>
      </c>
      <c r="V37" s="93">
        <v>13</v>
      </c>
      <c r="W37" s="91">
        <v>5.7560975609756095</v>
      </c>
      <c r="X37" s="91">
        <v>16.78048780487805</v>
      </c>
      <c r="Y37" s="91">
        <v>-11.024390243902438</v>
      </c>
      <c r="Z37" s="91">
        <v>16.666666666666668</v>
      </c>
      <c r="AA37" s="91">
        <v>3.317073170731707</v>
      </c>
      <c r="AB37" s="92">
        <v>1.2682926829268293</v>
      </c>
      <c r="AC37" s="92">
        <v>1.2382730355588603</v>
      </c>
    </row>
    <row r="38" spans="1:29" s="88" customFormat="1" ht="17.25" customHeight="1">
      <c r="A38" s="95" t="s">
        <v>59</v>
      </c>
      <c r="B38" s="84">
        <v>1722</v>
      </c>
      <c r="C38" s="84">
        <v>1869</v>
      </c>
      <c r="D38" s="84">
        <v>-147</v>
      </c>
      <c r="E38" s="84">
        <v>46</v>
      </c>
      <c r="F38" s="84">
        <v>988</v>
      </c>
      <c r="G38" s="84">
        <v>354</v>
      </c>
      <c r="H38" s="91">
        <v>7.7</v>
      </c>
      <c r="I38" s="91">
        <v>8.3</v>
      </c>
      <c r="J38" s="91">
        <v>-0.7</v>
      </c>
      <c r="K38" s="91">
        <v>26</v>
      </c>
      <c r="L38" s="91">
        <v>4.4</v>
      </c>
      <c r="M38" s="92">
        <v>1.57</v>
      </c>
      <c r="N38" s="92">
        <v>1.2752722196198238</v>
      </c>
      <c r="O38" s="16"/>
      <c r="P38" s="90" t="s">
        <v>47</v>
      </c>
      <c r="Q38" s="93">
        <v>37</v>
      </c>
      <c r="R38" s="93">
        <v>112</v>
      </c>
      <c r="S38" s="93">
        <v>-75</v>
      </c>
      <c r="T38" s="78" t="s">
        <v>94</v>
      </c>
      <c r="U38" s="93">
        <v>23</v>
      </c>
      <c r="V38" s="93">
        <v>12</v>
      </c>
      <c r="W38" s="91">
        <v>4.932675643247567</v>
      </c>
      <c r="X38" s="91">
        <v>14.93134248766831</v>
      </c>
      <c r="Y38" s="91">
        <v>-9.998666844420743</v>
      </c>
      <c r="Z38" s="91" t="s">
        <v>94</v>
      </c>
      <c r="AA38" s="91">
        <v>3.066257832289028</v>
      </c>
      <c r="AB38" s="92">
        <v>1.5997866951073192</v>
      </c>
      <c r="AC38" s="92">
        <v>1.0782531397886341</v>
      </c>
    </row>
    <row r="39" spans="1:29" s="88" customFormat="1" ht="17.25" customHeight="1">
      <c r="A39" s="90" t="s">
        <v>61</v>
      </c>
      <c r="B39" s="84">
        <v>1956</v>
      </c>
      <c r="C39" s="84">
        <v>1787</v>
      </c>
      <c r="D39" s="84">
        <v>169</v>
      </c>
      <c r="E39" s="84">
        <v>44</v>
      </c>
      <c r="F39" s="84">
        <v>1222</v>
      </c>
      <c r="G39" s="84">
        <v>469</v>
      </c>
      <c r="H39" s="91">
        <v>8</v>
      </c>
      <c r="I39" s="91">
        <v>7.3</v>
      </c>
      <c r="J39" s="91">
        <v>0.7</v>
      </c>
      <c r="K39" s="91">
        <v>22</v>
      </c>
      <c r="L39" s="91">
        <v>5</v>
      </c>
      <c r="M39" s="92">
        <v>1.91</v>
      </c>
      <c r="N39" s="92">
        <v>1.3131571348727815</v>
      </c>
      <c r="O39" s="16"/>
      <c r="P39" s="90" t="s">
        <v>50</v>
      </c>
      <c r="Q39" s="93">
        <v>63</v>
      </c>
      <c r="R39" s="93">
        <v>210</v>
      </c>
      <c r="S39" s="93">
        <v>-147</v>
      </c>
      <c r="T39" s="78">
        <v>1</v>
      </c>
      <c r="U39" s="93">
        <v>32</v>
      </c>
      <c r="V39" s="93">
        <v>14</v>
      </c>
      <c r="W39" s="91">
        <v>5.070422535211267</v>
      </c>
      <c r="X39" s="91">
        <v>16.901408450704224</v>
      </c>
      <c r="Y39" s="91">
        <v>-11.830985915492958</v>
      </c>
      <c r="Z39" s="91">
        <v>15.625</v>
      </c>
      <c r="AA39" s="91">
        <v>2.5754527162977867</v>
      </c>
      <c r="AB39" s="92">
        <v>1.1267605633802817</v>
      </c>
      <c r="AC39" s="92">
        <v>1.121801220228123</v>
      </c>
    </row>
    <row r="40" spans="1:29" s="88" customFormat="1" ht="17.25" customHeight="1">
      <c r="A40" s="90" t="s">
        <v>62</v>
      </c>
      <c r="B40" s="84">
        <v>2759</v>
      </c>
      <c r="C40" s="84">
        <v>2561</v>
      </c>
      <c r="D40" s="84">
        <v>198</v>
      </c>
      <c r="E40" s="84">
        <v>60</v>
      </c>
      <c r="F40" s="84">
        <v>1664</v>
      </c>
      <c r="G40" s="84">
        <v>597</v>
      </c>
      <c r="H40" s="91">
        <v>8.3</v>
      </c>
      <c r="I40" s="91">
        <v>7.7</v>
      </c>
      <c r="J40" s="91">
        <v>0.6</v>
      </c>
      <c r="K40" s="91">
        <v>21.3</v>
      </c>
      <c r="L40" s="91">
        <v>5</v>
      </c>
      <c r="M40" s="92">
        <v>1.8</v>
      </c>
      <c r="N40" s="92">
        <v>1.3250220583107</v>
      </c>
      <c r="O40" s="16"/>
      <c r="P40" s="90" t="s">
        <v>54</v>
      </c>
      <c r="Q40" s="93">
        <v>13</v>
      </c>
      <c r="R40" s="93">
        <v>56</v>
      </c>
      <c r="S40" s="93">
        <v>-43</v>
      </c>
      <c r="T40" s="78" t="s">
        <v>94</v>
      </c>
      <c r="U40" s="93">
        <v>9</v>
      </c>
      <c r="V40" s="93">
        <v>2</v>
      </c>
      <c r="W40" s="91">
        <v>4.3</v>
      </c>
      <c r="X40" s="91">
        <v>18.4</v>
      </c>
      <c r="Y40" s="91">
        <v>-14.1</v>
      </c>
      <c r="Z40" s="91" t="s">
        <v>94</v>
      </c>
      <c r="AA40" s="91">
        <v>3</v>
      </c>
      <c r="AB40" s="92">
        <v>0.66</v>
      </c>
      <c r="AC40" s="92">
        <v>1.06</v>
      </c>
    </row>
    <row r="41" spans="1:29" s="88" customFormat="1" ht="17.25" customHeight="1">
      <c r="A41" s="90" t="s">
        <v>64</v>
      </c>
      <c r="B41" s="84">
        <v>540</v>
      </c>
      <c r="C41" s="84">
        <v>658</v>
      </c>
      <c r="D41" s="84">
        <v>-118</v>
      </c>
      <c r="E41" s="84">
        <v>16</v>
      </c>
      <c r="F41" s="84">
        <v>481</v>
      </c>
      <c r="G41" s="84">
        <v>143</v>
      </c>
      <c r="H41" s="91">
        <v>7.6</v>
      </c>
      <c r="I41" s="91">
        <v>9.2</v>
      </c>
      <c r="J41" s="91">
        <v>-1.7</v>
      </c>
      <c r="K41" s="91">
        <v>28.8</v>
      </c>
      <c r="L41" s="91">
        <v>6.7</v>
      </c>
      <c r="M41" s="92">
        <v>2</v>
      </c>
      <c r="N41" s="92">
        <v>1.09620556978458</v>
      </c>
      <c r="O41" s="16"/>
      <c r="P41" s="90"/>
      <c r="Q41" s="93"/>
      <c r="R41" s="93"/>
      <c r="S41" s="93"/>
      <c r="T41" s="93"/>
      <c r="U41" s="93"/>
      <c r="V41" s="93"/>
      <c r="W41" s="91"/>
      <c r="X41" s="91"/>
      <c r="Y41" s="91"/>
      <c r="Z41" s="91"/>
      <c r="AA41" s="91"/>
      <c r="AB41" s="92"/>
      <c r="AC41" s="92"/>
    </row>
    <row r="42" spans="1:29" s="88" customFormat="1" ht="17.25" customHeight="1">
      <c r="A42" s="90" t="s">
        <v>65</v>
      </c>
      <c r="B42" s="84">
        <v>1526</v>
      </c>
      <c r="C42" s="84">
        <v>801</v>
      </c>
      <c r="D42" s="84">
        <v>725</v>
      </c>
      <c r="E42" s="84">
        <v>28</v>
      </c>
      <c r="F42" s="84">
        <v>841</v>
      </c>
      <c r="G42" s="84">
        <v>254</v>
      </c>
      <c r="H42" s="91">
        <v>11.6</v>
      </c>
      <c r="I42" s="91">
        <v>6.1</v>
      </c>
      <c r="J42" s="91">
        <v>5.545501852384023</v>
      </c>
      <c r="K42" s="91">
        <v>18</v>
      </c>
      <c r="L42" s="91">
        <v>6.4</v>
      </c>
      <c r="M42" s="92">
        <v>1.93</v>
      </c>
      <c r="N42" s="92">
        <v>1.513745686481991</v>
      </c>
      <c r="O42" s="16"/>
      <c r="P42" s="94" t="s">
        <v>5</v>
      </c>
      <c r="Q42" s="93"/>
      <c r="R42" s="93"/>
      <c r="S42" s="93"/>
      <c r="T42" s="93"/>
      <c r="U42" s="93"/>
      <c r="V42" s="93"/>
      <c r="W42" s="91"/>
      <c r="X42" s="91"/>
      <c r="Y42" s="91"/>
      <c r="Z42" s="91"/>
      <c r="AA42" s="91"/>
      <c r="AB42" s="92"/>
      <c r="AC42" s="92"/>
    </row>
    <row r="43" spans="1:29" ht="17.25" customHeight="1">
      <c r="A43" s="28"/>
      <c r="B43" s="84"/>
      <c r="C43" s="66"/>
      <c r="D43" s="66"/>
      <c r="E43" s="66"/>
      <c r="F43" s="66"/>
      <c r="G43" s="66"/>
      <c r="H43" s="71"/>
      <c r="I43" s="71"/>
      <c r="J43" s="71"/>
      <c r="K43" s="71"/>
      <c r="L43" s="71"/>
      <c r="M43" s="73"/>
      <c r="N43" s="73"/>
      <c r="P43" s="28" t="s">
        <v>57</v>
      </c>
      <c r="Q43" s="70">
        <v>70</v>
      </c>
      <c r="R43" s="70">
        <v>152</v>
      </c>
      <c r="S43" s="70">
        <v>-82</v>
      </c>
      <c r="T43" s="70">
        <v>1</v>
      </c>
      <c r="U43" s="70">
        <v>40</v>
      </c>
      <c r="V43" s="70">
        <v>19</v>
      </c>
      <c r="W43" s="71">
        <v>6.11300323115885</v>
      </c>
      <c r="X43" s="71">
        <v>13.273949873373503</v>
      </c>
      <c r="Y43" s="71">
        <v>-7.160946642214653</v>
      </c>
      <c r="Z43" s="71">
        <v>14.084507042253522</v>
      </c>
      <c r="AA43" s="71">
        <v>3.4931447035193433</v>
      </c>
      <c r="AB43" s="73">
        <v>1.659243734171688</v>
      </c>
      <c r="AC43" s="73">
        <v>1.1997155864300504</v>
      </c>
    </row>
    <row r="44" spans="1:29" s="88" customFormat="1" ht="17.25" customHeight="1">
      <c r="A44" s="90" t="s">
        <v>66</v>
      </c>
      <c r="B44" s="84">
        <v>1013</v>
      </c>
      <c r="C44" s="84">
        <v>1198</v>
      </c>
      <c r="D44" s="84">
        <v>-185</v>
      </c>
      <c r="E44" s="84">
        <v>33</v>
      </c>
      <c r="F44" s="84">
        <v>650</v>
      </c>
      <c r="G44" s="84">
        <v>254</v>
      </c>
      <c r="H44" s="91">
        <v>6.8</v>
      </c>
      <c r="I44" s="91">
        <v>8</v>
      </c>
      <c r="J44" s="91">
        <v>-1.2</v>
      </c>
      <c r="K44" s="91">
        <v>31.5</v>
      </c>
      <c r="L44" s="91">
        <v>4.4</v>
      </c>
      <c r="M44" s="92">
        <v>1.7</v>
      </c>
      <c r="N44" s="92">
        <v>1.1836077401185123</v>
      </c>
      <c r="O44" s="16"/>
      <c r="P44" s="90" t="s">
        <v>60</v>
      </c>
      <c r="Q44" s="93">
        <v>81</v>
      </c>
      <c r="R44" s="93">
        <v>229</v>
      </c>
      <c r="S44" s="93">
        <v>-148</v>
      </c>
      <c r="T44" s="78">
        <v>3</v>
      </c>
      <c r="U44" s="93">
        <v>55</v>
      </c>
      <c r="V44" s="93">
        <v>27</v>
      </c>
      <c r="W44" s="91">
        <v>5.79440589455612</v>
      </c>
      <c r="X44" s="91">
        <v>16.38171543028829</v>
      </c>
      <c r="Y44" s="91">
        <v>-10.587309535732171</v>
      </c>
      <c r="Z44" s="91">
        <v>35.7</v>
      </c>
      <c r="AA44" s="91">
        <v>3.9344731382788467</v>
      </c>
      <c r="AB44" s="92">
        <v>1.9314686315187066</v>
      </c>
      <c r="AC44" s="92">
        <v>1.0902636250146494</v>
      </c>
    </row>
    <row r="45" spans="1:29" s="88" customFormat="1" ht="17.25" customHeight="1">
      <c r="A45" s="90" t="s">
        <v>67</v>
      </c>
      <c r="B45" s="84">
        <v>1444</v>
      </c>
      <c r="C45" s="84">
        <v>819</v>
      </c>
      <c r="D45" s="84">
        <v>625</v>
      </c>
      <c r="E45" s="84">
        <v>31</v>
      </c>
      <c r="F45" s="84">
        <v>871</v>
      </c>
      <c r="G45" s="84">
        <v>233</v>
      </c>
      <c r="H45" s="91">
        <v>10.834902793514066</v>
      </c>
      <c r="I45" s="91">
        <v>6.145280739534639</v>
      </c>
      <c r="J45" s="91">
        <v>4.689622053979426</v>
      </c>
      <c r="K45" s="91">
        <v>21.016949152542374</v>
      </c>
      <c r="L45" s="91">
        <v>6.535457294425727</v>
      </c>
      <c r="M45" s="92">
        <v>1.7482911017235299</v>
      </c>
      <c r="N45" s="92">
        <v>1.5381092573690902</v>
      </c>
      <c r="O45" s="16"/>
      <c r="P45" s="90" t="s">
        <v>63</v>
      </c>
      <c r="Q45" s="93">
        <v>198</v>
      </c>
      <c r="R45" s="93">
        <v>319</v>
      </c>
      <c r="S45" s="93">
        <v>-121</v>
      </c>
      <c r="T45" s="93">
        <v>11</v>
      </c>
      <c r="U45" s="93">
        <v>135</v>
      </c>
      <c r="V45" s="93">
        <v>61</v>
      </c>
      <c r="W45" s="91">
        <v>6.468685680682152</v>
      </c>
      <c r="X45" s="91">
        <v>10.421771374432357</v>
      </c>
      <c r="Y45" s="91">
        <v>-3.953085693750204</v>
      </c>
      <c r="Z45" s="91">
        <v>52.63157894736842</v>
      </c>
      <c r="AA45" s="91">
        <v>4.410467509556013</v>
      </c>
      <c r="AB45" s="92">
        <v>1.9928779117253095</v>
      </c>
      <c r="AC45" s="92">
        <v>1.050289432858787</v>
      </c>
    </row>
    <row r="46" spans="1:29" s="88" customFormat="1" ht="17.25" customHeight="1">
      <c r="A46" s="90" t="s">
        <v>68</v>
      </c>
      <c r="B46" s="84">
        <v>677</v>
      </c>
      <c r="C46" s="84">
        <v>519</v>
      </c>
      <c r="D46" s="84">
        <v>158</v>
      </c>
      <c r="E46" s="84">
        <v>22</v>
      </c>
      <c r="F46" s="84">
        <v>347</v>
      </c>
      <c r="G46" s="84">
        <v>131</v>
      </c>
      <c r="H46" s="91">
        <v>9.416641166161293</v>
      </c>
      <c r="I46" s="91">
        <v>7.218961248504743</v>
      </c>
      <c r="J46" s="91">
        <v>2.19767991765655</v>
      </c>
      <c r="K46" s="91">
        <v>31.473533619456365</v>
      </c>
      <c r="L46" s="91">
        <v>4.826550198903941</v>
      </c>
      <c r="M46" s="92">
        <v>1.822127020335494</v>
      </c>
      <c r="N46" s="92">
        <v>1.39101600665111</v>
      </c>
      <c r="O46" s="16"/>
      <c r="P46" s="90"/>
      <c r="Q46" s="93"/>
      <c r="R46" s="93"/>
      <c r="S46" s="93"/>
      <c r="T46" s="93"/>
      <c r="U46" s="93"/>
      <c r="V46" s="93"/>
      <c r="W46" s="91"/>
      <c r="X46" s="91"/>
      <c r="Y46" s="91"/>
      <c r="Z46" s="91"/>
      <c r="AA46" s="91"/>
      <c r="AB46" s="92"/>
      <c r="AC46" s="92"/>
    </row>
    <row r="47" spans="1:29" s="88" customFormat="1" ht="17.25" customHeight="1">
      <c r="A47" s="90" t="s">
        <v>69</v>
      </c>
      <c r="B47" s="84">
        <v>832</v>
      </c>
      <c r="C47" s="84">
        <v>439</v>
      </c>
      <c r="D47" s="84">
        <v>393</v>
      </c>
      <c r="E47" s="84">
        <v>20</v>
      </c>
      <c r="F47" s="84">
        <v>670</v>
      </c>
      <c r="G47" s="84">
        <v>137</v>
      </c>
      <c r="H47" s="91">
        <v>10.085948770168867</v>
      </c>
      <c r="I47" s="91">
        <v>5.321792680413621</v>
      </c>
      <c r="J47" s="91">
        <v>4.764156089755246</v>
      </c>
      <c r="K47" s="91">
        <v>23.474178403755868</v>
      </c>
      <c r="L47" s="91">
        <v>8.122098168285024</v>
      </c>
      <c r="M47" s="92">
        <v>1.6607872373955948</v>
      </c>
      <c r="N47" s="92">
        <v>1.2955753009272177</v>
      </c>
      <c r="O47" s="16"/>
      <c r="P47" s="94" t="s">
        <v>6</v>
      </c>
      <c r="Q47" s="93"/>
      <c r="R47" s="93"/>
      <c r="S47" s="93"/>
      <c r="T47" s="93"/>
      <c r="U47" s="93"/>
      <c r="V47" s="93"/>
      <c r="W47" s="91"/>
      <c r="X47" s="91"/>
      <c r="Y47" s="91"/>
      <c r="Z47" s="91"/>
      <c r="AA47" s="91"/>
      <c r="AB47" s="92"/>
      <c r="AC47" s="92"/>
    </row>
    <row r="48" spans="1:29" s="88" customFormat="1" ht="17.25" customHeight="1">
      <c r="A48" s="90" t="s">
        <v>70</v>
      </c>
      <c r="B48" s="84">
        <v>1311</v>
      </c>
      <c r="C48" s="84">
        <v>1225</v>
      </c>
      <c r="D48" s="84">
        <v>86</v>
      </c>
      <c r="E48" s="84">
        <v>30</v>
      </c>
      <c r="F48" s="84">
        <v>695</v>
      </c>
      <c r="G48" s="84">
        <v>294</v>
      </c>
      <c r="H48" s="91">
        <v>8.086552636610925</v>
      </c>
      <c r="I48" s="91">
        <v>7.556084652821041</v>
      </c>
      <c r="J48" s="91">
        <v>0.5304679837898854</v>
      </c>
      <c r="K48" s="91">
        <v>22.371364653243848</v>
      </c>
      <c r="L48" s="91">
        <v>4.286921496906631</v>
      </c>
      <c r="M48" s="92">
        <v>1.8134603166770498</v>
      </c>
      <c r="N48" s="92">
        <v>1.2886000640070066</v>
      </c>
      <c r="O48" s="16"/>
      <c r="P48" s="90" t="s">
        <v>71</v>
      </c>
      <c r="Q48" s="93">
        <v>200</v>
      </c>
      <c r="R48" s="93">
        <v>376</v>
      </c>
      <c r="S48" s="93">
        <v>-176</v>
      </c>
      <c r="T48" s="93">
        <v>10</v>
      </c>
      <c r="U48" s="93">
        <v>146</v>
      </c>
      <c r="V48" s="93">
        <v>66</v>
      </c>
      <c r="W48" s="91">
        <v>5.8</v>
      </c>
      <c r="X48" s="91">
        <v>10.976948408342482</v>
      </c>
      <c r="Y48" s="91">
        <v>-5.1</v>
      </c>
      <c r="Z48" s="91">
        <v>47.6</v>
      </c>
      <c r="AA48" s="91">
        <v>4.3</v>
      </c>
      <c r="AB48" s="92">
        <v>1.92</v>
      </c>
      <c r="AC48" s="92">
        <v>1.14</v>
      </c>
    </row>
    <row r="49" spans="1:29" ht="17.25" customHeight="1">
      <c r="A49" s="28"/>
      <c r="B49" s="84"/>
      <c r="C49" s="66"/>
      <c r="D49" s="66"/>
      <c r="E49" s="66"/>
      <c r="F49" s="66"/>
      <c r="G49" s="66"/>
      <c r="H49" s="71"/>
      <c r="I49" s="71"/>
      <c r="J49" s="71"/>
      <c r="K49" s="71"/>
      <c r="L49" s="71"/>
      <c r="M49" s="73"/>
      <c r="N49" s="73"/>
      <c r="P49" s="50"/>
      <c r="Q49" s="70"/>
      <c r="R49" s="70"/>
      <c r="S49" s="70"/>
      <c r="T49" s="70"/>
      <c r="U49" s="70"/>
      <c r="V49" s="70"/>
      <c r="W49" s="71"/>
      <c r="X49" s="71"/>
      <c r="Y49" s="71"/>
      <c r="Z49" s="71"/>
      <c r="AA49" s="71"/>
      <c r="AB49" s="73"/>
      <c r="AC49" s="73"/>
    </row>
    <row r="50" spans="1:29" s="88" customFormat="1" ht="17.25" customHeight="1">
      <c r="A50" s="90" t="s">
        <v>82</v>
      </c>
      <c r="B50" s="84">
        <v>561</v>
      </c>
      <c r="C50" s="84">
        <v>650</v>
      </c>
      <c r="D50" s="84">
        <v>-89</v>
      </c>
      <c r="E50" s="84">
        <v>10</v>
      </c>
      <c r="F50" s="84">
        <v>297</v>
      </c>
      <c r="G50" s="84">
        <v>112</v>
      </c>
      <c r="H50" s="91">
        <v>7.6</v>
      </c>
      <c r="I50" s="91">
        <v>8.8</v>
      </c>
      <c r="J50" s="91">
        <v>-1.2</v>
      </c>
      <c r="K50" s="91">
        <v>17.5</v>
      </c>
      <c r="L50" s="91">
        <v>4</v>
      </c>
      <c r="M50" s="92">
        <v>1.52</v>
      </c>
      <c r="N50" s="92">
        <v>1.3120303650515592</v>
      </c>
      <c r="O50" s="16"/>
      <c r="P50" s="94" t="s">
        <v>7</v>
      </c>
      <c r="Q50" s="93"/>
      <c r="R50" s="93"/>
      <c r="S50" s="93"/>
      <c r="T50" s="93"/>
      <c r="U50" s="93"/>
      <c r="V50" s="93"/>
      <c r="W50" s="91"/>
      <c r="X50" s="91"/>
      <c r="Y50" s="91"/>
      <c r="Z50" s="91"/>
      <c r="AA50" s="91"/>
      <c r="AB50" s="92"/>
      <c r="AC50" s="92"/>
    </row>
    <row r="51" spans="1:29" s="88" customFormat="1" ht="17.25" customHeight="1">
      <c r="A51" s="90" t="s">
        <v>83</v>
      </c>
      <c r="B51" s="84">
        <v>1001</v>
      </c>
      <c r="C51" s="84">
        <v>1355</v>
      </c>
      <c r="D51" s="84">
        <v>-354</v>
      </c>
      <c r="E51" s="84">
        <v>33</v>
      </c>
      <c r="F51" s="84">
        <v>663</v>
      </c>
      <c r="G51" s="84">
        <v>234</v>
      </c>
      <c r="H51" s="91">
        <v>6.6</v>
      </c>
      <c r="I51" s="91">
        <v>8.9</v>
      </c>
      <c r="J51" s="91">
        <v>-2.3</v>
      </c>
      <c r="K51" s="91">
        <v>31.9</v>
      </c>
      <c r="L51" s="91">
        <v>4.4</v>
      </c>
      <c r="M51" s="92">
        <v>1.54</v>
      </c>
      <c r="N51" s="92">
        <v>1.130765627721102</v>
      </c>
      <c r="O51" s="16"/>
      <c r="P51" s="90" t="s">
        <v>8</v>
      </c>
      <c r="Q51" s="93">
        <v>233</v>
      </c>
      <c r="R51" s="93">
        <v>333</v>
      </c>
      <c r="S51" s="93">
        <v>-100</v>
      </c>
      <c r="T51" s="93">
        <v>6</v>
      </c>
      <c r="U51" s="93">
        <v>120</v>
      </c>
      <c r="V51" s="93">
        <v>51</v>
      </c>
      <c r="W51" s="91">
        <v>6.9</v>
      </c>
      <c r="X51" s="91">
        <v>9.9</v>
      </c>
      <c r="Y51" s="91">
        <v>-3</v>
      </c>
      <c r="Z51" s="91">
        <v>25.1</v>
      </c>
      <c r="AA51" s="91">
        <v>3.6</v>
      </c>
      <c r="AB51" s="92">
        <v>1.52</v>
      </c>
      <c r="AC51" s="92">
        <v>1.36</v>
      </c>
    </row>
    <row r="52" spans="1:29" s="88" customFormat="1" ht="17.25" customHeight="1">
      <c r="A52" s="90" t="s">
        <v>84</v>
      </c>
      <c r="B52" s="84">
        <v>407</v>
      </c>
      <c r="C52" s="84">
        <v>628</v>
      </c>
      <c r="D52" s="84">
        <v>-221</v>
      </c>
      <c r="E52" s="84">
        <v>9</v>
      </c>
      <c r="F52" s="84">
        <v>277</v>
      </c>
      <c r="G52" s="84">
        <v>95</v>
      </c>
      <c r="H52" s="91">
        <v>6</v>
      </c>
      <c r="I52" s="91">
        <v>9.3</v>
      </c>
      <c r="J52" s="91">
        <v>-3.3</v>
      </c>
      <c r="K52" s="91">
        <v>21.6</v>
      </c>
      <c r="L52" s="91">
        <v>4.1</v>
      </c>
      <c r="M52" s="92">
        <v>1.41</v>
      </c>
      <c r="N52" s="92">
        <v>1.069657332908519</v>
      </c>
      <c r="O52" s="16"/>
      <c r="P52" s="90"/>
      <c r="Q52" s="93"/>
      <c r="R52" s="93"/>
      <c r="S52" s="93"/>
      <c r="T52" s="93"/>
      <c r="U52" s="93"/>
      <c r="V52" s="93"/>
      <c r="W52" s="91"/>
      <c r="X52" s="91"/>
      <c r="Y52" s="91"/>
      <c r="Z52" s="91"/>
      <c r="AA52" s="91"/>
      <c r="AB52" s="92"/>
      <c r="AC52" s="92"/>
    </row>
    <row r="53" spans="1:29" s="88" customFormat="1" ht="17.25" customHeight="1">
      <c r="A53" s="90" t="s">
        <v>85</v>
      </c>
      <c r="B53" s="84">
        <v>747</v>
      </c>
      <c r="C53" s="84">
        <v>605</v>
      </c>
      <c r="D53" s="84">
        <v>142</v>
      </c>
      <c r="E53" s="84">
        <v>16</v>
      </c>
      <c r="F53" s="84">
        <v>543</v>
      </c>
      <c r="G53" s="84">
        <v>196</v>
      </c>
      <c r="H53" s="91">
        <v>8.7</v>
      </c>
      <c r="I53" s="91">
        <v>7.1</v>
      </c>
      <c r="J53" s="91">
        <v>1.7</v>
      </c>
      <c r="K53" s="91">
        <v>21</v>
      </c>
      <c r="L53" s="91">
        <v>6.3</v>
      </c>
      <c r="M53" s="92">
        <v>2.28</v>
      </c>
      <c r="N53" s="92">
        <v>1.39</v>
      </c>
      <c r="O53" s="16"/>
      <c r="P53" s="94" t="s">
        <v>10</v>
      </c>
      <c r="Q53" s="93"/>
      <c r="R53" s="93"/>
      <c r="S53" s="93"/>
      <c r="T53" s="93"/>
      <c r="U53" s="93"/>
      <c r="V53" s="93"/>
      <c r="W53" s="91"/>
      <c r="X53" s="91"/>
      <c r="Y53" s="91"/>
      <c r="Z53" s="91"/>
      <c r="AA53" s="91"/>
      <c r="AB53" s="92"/>
      <c r="AC53" s="92"/>
    </row>
    <row r="54" spans="1:29" s="88" customFormat="1" ht="17.25" customHeight="1">
      <c r="A54" s="96" t="s">
        <v>86</v>
      </c>
      <c r="B54" s="85">
        <v>953</v>
      </c>
      <c r="C54" s="97">
        <v>894</v>
      </c>
      <c r="D54" s="97">
        <v>59</v>
      </c>
      <c r="E54" s="97">
        <v>24</v>
      </c>
      <c r="F54" s="97">
        <v>572</v>
      </c>
      <c r="G54" s="97">
        <v>180</v>
      </c>
      <c r="H54" s="98">
        <v>8.8</v>
      </c>
      <c r="I54" s="98">
        <v>8.2</v>
      </c>
      <c r="J54" s="98">
        <v>0.5</v>
      </c>
      <c r="K54" s="98">
        <v>24.6</v>
      </c>
      <c r="L54" s="98">
        <v>5.3</v>
      </c>
      <c r="M54" s="99">
        <v>1.66</v>
      </c>
      <c r="N54" s="99">
        <v>1.3502718391663373</v>
      </c>
      <c r="O54" s="16"/>
      <c r="P54" s="90" t="s">
        <v>74</v>
      </c>
      <c r="Q54" s="93">
        <v>264</v>
      </c>
      <c r="R54" s="93">
        <v>423</v>
      </c>
      <c r="S54" s="93">
        <v>-159</v>
      </c>
      <c r="T54" s="93">
        <v>12</v>
      </c>
      <c r="U54" s="93">
        <v>154</v>
      </c>
      <c r="V54" s="93">
        <v>65</v>
      </c>
      <c r="W54" s="91">
        <v>5.8</v>
      </c>
      <c r="X54" s="91">
        <v>9.28806038326844</v>
      </c>
      <c r="Y54" s="91">
        <v>-3.5</v>
      </c>
      <c r="Z54" s="91">
        <v>43.5</v>
      </c>
      <c r="AA54" s="91">
        <v>3.4</v>
      </c>
      <c r="AB54" s="92">
        <v>1.42</v>
      </c>
      <c r="AC54" s="92">
        <v>1.05</v>
      </c>
    </row>
    <row r="55" spans="1:29" ht="15" customHeight="1">
      <c r="A55" s="58" t="s">
        <v>91</v>
      </c>
      <c r="P55" s="35" t="s">
        <v>76</v>
      </c>
      <c r="Q55" s="70">
        <v>187</v>
      </c>
      <c r="R55" s="70">
        <v>280</v>
      </c>
      <c r="S55" s="70">
        <v>-93</v>
      </c>
      <c r="T55" s="70">
        <v>4</v>
      </c>
      <c r="U55" s="70">
        <v>122</v>
      </c>
      <c r="V55" s="70">
        <v>58</v>
      </c>
      <c r="W55" s="71">
        <v>6.2</v>
      </c>
      <c r="X55" s="71">
        <v>9.3</v>
      </c>
      <c r="Y55" s="71">
        <v>-3.1</v>
      </c>
      <c r="Z55" s="71">
        <v>20.9</v>
      </c>
      <c r="AA55" s="71">
        <v>4</v>
      </c>
      <c r="AB55" s="73">
        <v>1.92</v>
      </c>
      <c r="AC55" s="73">
        <v>1.17</v>
      </c>
    </row>
    <row r="56" spans="1:29" ht="15" customHeight="1">
      <c r="A56" s="58" t="s">
        <v>101</v>
      </c>
      <c r="B56" s="87"/>
      <c r="C56" s="2"/>
      <c r="D56" s="3"/>
      <c r="E56" s="1"/>
      <c r="F56" s="1"/>
      <c r="G56" s="1"/>
      <c r="P56" s="59"/>
      <c r="Q56" s="60"/>
      <c r="R56" s="60"/>
      <c r="S56" s="61"/>
      <c r="T56" s="60"/>
      <c r="U56" s="60"/>
      <c r="V56" s="60"/>
      <c r="W56" s="62"/>
      <c r="X56" s="62"/>
      <c r="Y56" s="63"/>
      <c r="Z56" s="62"/>
      <c r="AA56" s="62"/>
      <c r="AB56" s="64"/>
      <c r="AC56" s="65"/>
    </row>
    <row r="57" spans="1:29" ht="15" customHeight="1">
      <c r="A57" s="57" t="s">
        <v>102</v>
      </c>
      <c r="B57" s="87"/>
      <c r="C57" s="2"/>
      <c r="D57" s="3"/>
      <c r="E57" s="1"/>
      <c r="F57" s="1"/>
      <c r="G57" s="1"/>
      <c r="P57" s="54"/>
      <c r="Q57" s="17"/>
      <c r="R57" s="17"/>
      <c r="S57" s="18"/>
      <c r="T57" s="17"/>
      <c r="U57" s="17"/>
      <c r="V57" s="17"/>
      <c r="W57" s="19"/>
      <c r="X57" s="19"/>
      <c r="Y57" s="20"/>
      <c r="Z57" s="19"/>
      <c r="AA57" s="19"/>
      <c r="AB57" s="21"/>
      <c r="AC57" s="22"/>
    </row>
    <row r="58" spans="1:29" ht="15" customHeight="1">
      <c r="A58" s="57" t="s">
        <v>103</v>
      </c>
      <c r="B58" s="87"/>
      <c r="C58" s="2"/>
      <c r="D58" s="3"/>
      <c r="E58" s="1"/>
      <c r="F58" s="1"/>
      <c r="G58" s="1"/>
      <c r="P58" s="54"/>
      <c r="Q58" s="17"/>
      <c r="R58" s="17"/>
      <c r="S58" s="18"/>
      <c r="T58" s="17"/>
      <c r="U58" s="17"/>
      <c r="V58" s="17"/>
      <c r="W58" s="19"/>
      <c r="X58" s="19"/>
      <c r="Y58" s="20"/>
      <c r="Z58" s="19"/>
      <c r="AA58" s="19"/>
      <c r="AB58" s="21"/>
      <c r="AC58" s="22"/>
    </row>
    <row r="59" ht="15" customHeight="1">
      <c r="A59" s="8" t="s">
        <v>95</v>
      </c>
    </row>
    <row r="60" spans="1:14" ht="15" customHeight="1">
      <c r="A60" s="8" t="s">
        <v>96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 customHeight="1">
      <c r="A61" s="103" t="s">
        <v>97</v>
      </c>
      <c r="B61" s="104"/>
      <c r="C61" s="104"/>
      <c r="D61" s="30"/>
      <c r="E61" s="29"/>
      <c r="F61" s="29"/>
      <c r="G61" s="29"/>
      <c r="H61" s="31"/>
      <c r="I61" s="31"/>
      <c r="J61" s="32"/>
      <c r="K61" s="31"/>
      <c r="L61" s="31"/>
      <c r="M61" s="33"/>
      <c r="N61" s="34"/>
    </row>
    <row r="62" ht="13.5" customHeight="1"/>
    <row r="63" spans="16:29" ht="13.5" customHeight="1"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14" ht="13.5" customHeight="1">
      <c r="A64" s="23"/>
      <c r="B64" s="88"/>
      <c r="C64" s="23"/>
      <c r="D64" s="23"/>
      <c r="E64" s="23"/>
      <c r="F64" s="23"/>
      <c r="G64" s="23"/>
      <c r="H64" s="23"/>
      <c r="I64" s="23"/>
      <c r="J64" s="23"/>
      <c r="K64" s="23"/>
      <c r="N64" s="23"/>
    </row>
    <row r="65" spans="1:14" ht="13.5" customHeight="1">
      <c r="A65" s="23"/>
      <c r="B65" s="88"/>
      <c r="C65" s="23"/>
      <c r="D65" s="23"/>
      <c r="E65" s="23"/>
      <c r="F65" s="23"/>
      <c r="G65" s="23"/>
      <c r="H65" s="23"/>
      <c r="I65" s="23"/>
      <c r="J65" s="23"/>
      <c r="K65" s="23"/>
      <c r="N65" s="23"/>
    </row>
    <row r="66" spans="1:29" s="9" customFormat="1" ht="15" customHeight="1">
      <c r="A66" s="23"/>
      <c r="B66" s="8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14" ht="15" customHeight="1">
      <c r="A67" s="23"/>
      <c r="B67" s="88"/>
      <c r="C67" s="23"/>
      <c r="D67" s="23"/>
      <c r="E67" s="23"/>
      <c r="F67" s="23"/>
      <c r="G67" s="23"/>
      <c r="H67" s="23"/>
      <c r="I67" s="23"/>
      <c r="J67" s="23"/>
      <c r="K67" s="23"/>
      <c r="N67" s="23"/>
    </row>
    <row r="68" spans="1:14" ht="15" customHeight="1">
      <c r="A68" s="23"/>
      <c r="B68" s="88"/>
      <c r="C68" s="23"/>
      <c r="D68" s="23"/>
      <c r="E68" s="23"/>
      <c r="F68" s="23"/>
      <c r="G68" s="23"/>
      <c r="H68" s="23"/>
      <c r="I68" s="23"/>
      <c r="J68" s="23"/>
      <c r="K68" s="23"/>
      <c r="N68" s="23"/>
    </row>
    <row r="129" spans="2:13" ht="15" customHeight="1">
      <c r="B129" s="89"/>
      <c r="C129" s="42"/>
      <c r="D129" s="43"/>
      <c r="H129" s="44"/>
      <c r="J129" s="20"/>
      <c r="L129" s="26"/>
      <c r="M129" s="26"/>
    </row>
    <row r="130" spans="2:13" ht="15" customHeight="1">
      <c r="B130" s="89"/>
      <c r="H130" s="45"/>
      <c r="I130" s="46"/>
      <c r="J130" s="45"/>
      <c r="L130" s="45"/>
      <c r="M130" s="46"/>
    </row>
    <row r="131" spans="2:13" ht="15" customHeight="1">
      <c r="B131" s="89"/>
      <c r="H131" s="45"/>
      <c r="I131" s="46"/>
      <c r="J131" s="45"/>
      <c r="L131" s="45"/>
      <c r="M131" s="46"/>
    </row>
    <row r="132" spans="2:13" ht="15" customHeight="1">
      <c r="B132" s="89"/>
      <c r="H132" s="45"/>
      <c r="I132" s="46"/>
      <c r="J132" s="45"/>
      <c r="L132" s="45"/>
      <c r="M132" s="46"/>
    </row>
    <row r="133" spans="2:13" ht="15" customHeight="1">
      <c r="B133" s="89"/>
      <c r="H133" s="45"/>
      <c r="I133" s="46"/>
      <c r="J133" s="45"/>
      <c r="L133" s="45"/>
      <c r="M133" s="46"/>
    </row>
    <row r="134" spans="2:13" ht="15" customHeight="1">
      <c r="B134" s="89"/>
      <c r="H134" s="45"/>
      <c r="I134" s="46"/>
      <c r="J134" s="45"/>
      <c r="L134" s="45"/>
      <c r="M134" s="46"/>
    </row>
    <row r="135" spans="2:12" ht="15" customHeight="1">
      <c r="B135" s="89"/>
      <c r="H135" s="44"/>
      <c r="J135" s="47"/>
      <c r="L135" s="26"/>
    </row>
    <row r="136" spans="2:12" ht="15" customHeight="1">
      <c r="B136" s="89"/>
      <c r="H136" s="44"/>
      <c r="L136" s="26"/>
    </row>
    <row r="137" spans="2:12" ht="15" customHeight="1">
      <c r="B137" s="89"/>
      <c r="H137" s="44"/>
      <c r="L137" s="26"/>
    </row>
    <row r="138" spans="2:8" ht="15" customHeight="1">
      <c r="B138" s="89"/>
      <c r="H138" s="44"/>
    </row>
    <row r="139" spans="2:8" ht="15" customHeight="1">
      <c r="B139" s="89"/>
      <c r="H139" s="44"/>
    </row>
    <row r="140" spans="2:8" ht="15" customHeight="1">
      <c r="B140" s="89"/>
      <c r="H140" s="44"/>
    </row>
    <row r="141" spans="2:8" ht="15" customHeight="1">
      <c r="B141" s="89"/>
      <c r="H141" s="44"/>
    </row>
    <row r="142" spans="2:8" ht="15" customHeight="1">
      <c r="B142" s="89"/>
      <c r="H142" s="44"/>
    </row>
    <row r="143" spans="2:8" ht="15" customHeight="1">
      <c r="B143" s="89"/>
      <c r="H143" s="44"/>
    </row>
    <row r="144" spans="2:8" ht="15" customHeight="1">
      <c r="B144" s="89"/>
      <c r="H144" s="44"/>
    </row>
    <row r="145" spans="2:8" ht="15" customHeight="1">
      <c r="B145" s="89"/>
      <c r="H145" s="44"/>
    </row>
    <row r="146" spans="2:8" ht="15" customHeight="1">
      <c r="B146" s="89"/>
      <c r="H146" s="44"/>
    </row>
    <row r="147" spans="2:8" ht="15" customHeight="1">
      <c r="B147" s="89"/>
      <c r="H147" s="44"/>
    </row>
    <row r="148" spans="2:8" ht="15" customHeight="1">
      <c r="B148" s="89"/>
      <c r="H148" s="44"/>
    </row>
    <row r="149" spans="2:8" ht="15" customHeight="1">
      <c r="B149" s="89"/>
      <c r="H149" s="44"/>
    </row>
    <row r="150" spans="2:8" ht="15" customHeight="1">
      <c r="B150" s="89"/>
      <c r="H150" s="44"/>
    </row>
    <row r="151" spans="2:8" ht="15" customHeight="1">
      <c r="B151" s="89"/>
      <c r="H151" s="44"/>
    </row>
    <row r="152" spans="2:8" ht="15" customHeight="1">
      <c r="B152" s="89"/>
      <c r="H152" s="44"/>
    </row>
    <row r="153" spans="2:8" ht="15" customHeight="1">
      <c r="B153" s="89"/>
      <c r="H153" s="44"/>
    </row>
    <row r="154" spans="2:8" ht="15" customHeight="1">
      <c r="B154" s="89"/>
      <c r="H154" s="44"/>
    </row>
    <row r="155" spans="2:8" ht="15" customHeight="1">
      <c r="B155" s="89"/>
      <c r="H155" s="44"/>
    </row>
    <row r="156" ht="15" customHeight="1">
      <c r="B156" s="89"/>
    </row>
    <row r="157" ht="15" customHeight="1">
      <c r="B157" s="89"/>
    </row>
    <row r="158" ht="15" customHeight="1">
      <c r="B158" s="89"/>
    </row>
    <row r="159" ht="15" customHeight="1">
      <c r="B159" s="89"/>
    </row>
    <row r="160" ht="15" customHeight="1">
      <c r="B160" s="89"/>
    </row>
    <row r="161" ht="15" customHeight="1">
      <c r="B161" s="89"/>
    </row>
    <row r="162" ht="15" customHeight="1">
      <c r="B162" s="89"/>
    </row>
    <row r="163" ht="15" customHeight="1">
      <c r="B163" s="89"/>
    </row>
    <row r="164" ht="15" customHeight="1">
      <c r="B164" s="89"/>
    </row>
    <row r="165" ht="15" customHeight="1">
      <c r="B165" s="89"/>
    </row>
    <row r="166" ht="15" customHeight="1">
      <c r="B166" s="89"/>
    </row>
    <row r="167" ht="15" customHeight="1">
      <c r="B167" s="89"/>
    </row>
    <row r="168" ht="15" customHeight="1">
      <c r="B168" s="89"/>
    </row>
    <row r="169" ht="15" customHeight="1">
      <c r="B169" s="89"/>
    </row>
    <row r="170" ht="15" customHeight="1">
      <c r="B170" s="89"/>
    </row>
    <row r="171" ht="15" customHeight="1">
      <c r="B171" s="89"/>
    </row>
    <row r="172" ht="15" customHeight="1">
      <c r="B172" s="89"/>
    </row>
    <row r="173" ht="15" customHeight="1">
      <c r="B173" s="89"/>
    </row>
    <row r="174" ht="15" customHeight="1">
      <c r="B174" s="89"/>
    </row>
    <row r="175" ht="15" customHeight="1">
      <c r="B175" s="89"/>
    </row>
    <row r="176" ht="15" customHeight="1">
      <c r="B176" s="89"/>
    </row>
    <row r="177" ht="15" customHeight="1">
      <c r="B177" s="89"/>
    </row>
    <row r="178" ht="15" customHeight="1">
      <c r="B178" s="89"/>
    </row>
    <row r="179" ht="15" customHeight="1">
      <c r="B179" s="89"/>
    </row>
    <row r="180" ht="15" customHeight="1">
      <c r="B180" s="89"/>
    </row>
    <row r="181" ht="15" customHeight="1">
      <c r="B181" s="89"/>
    </row>
    <row r="182" ht="15" customHeight="1">
      <c r="B182" s="89"/>
    </row>
    <row r="183" ht="15" customHeight="1">
      <c r="B183" s="89"/>
    </row>
    <row r="184" ht="15" customHeight="1">
      <c r="B184" s="89"/>
    </row>
    <row r="185" ht="15" customHeight="1">
      <c r="B185" s="89"/>
    </row>
    <row r="186" ht="15" customHeight="1">
      <c r="B186" s="89"/>
    </row>
    <row r="187" ht="15" customHeight="1">
      <c r="B187" s="89"/>
    </row>
    <row r="188" ht="15" customHeight="1">
      <c r="B188" s="89"/>
    </row>
    <row r="189" ht="15" customHeight="1">
      <c r="B189" s="89"/>
    </row>
    <row r="190" ht="15" customHeight="1">
      <c r="B190" s="89"/>
    </row>
    <row r="191" ht="15" customHeight="1">
      <c r="B191" s="89"/>
    </row>
    <row r="192" ht="15" customHeight="1">
      <c r="B192" s="89"/>
    </row>
    <row r="193" ht="15" customHeight="1">
      <c r="B193" s="89"/>
    </row>
    <row r="194" ht="15" customHeight="1">
      <c r="B194" s="89"/>
    </row>
    <row r="195" ht="15" customHeight="1">
      <c r="B195" s="89"/>
    </row>
    <row r="196" ht="15" customHeight="1">
      <c r="B196" s="89"/>
    </row>
    <row r="197" ht="15" customHeight="1">
      <c r="B197" s="89"/>
    </row>
    <row r="198" ht="15" customHeight="1">
      <c r="B198" s="89"/>
    </row>
    <row r="199" ht="15" customHeight="1">
      <c r="B199" s="89"/>
    </row>
    <row r="200" ht="15" customHeight="1">
      <c r="B200" s="89"/>
    </row>
    <row r="201" ht="15" customHeight="1">
      <c r="B201" s="89"/>
    </row>
    <row r="202" ht="15" customHeight="1">
      <c r="B202" s="89"/>
    </row>
    <row r="203" ht="15" customHeight="1">
      <c r="B203" s="89"/>
    </row>
    <row r="204" ht="15" customHeight="1">
      <c r="B204" s="89"/>
    </row>
    <row r="205" ht="15" customHeight="1">
      <c r="B205" s="89"/>
    </row>
    <row r="206" ht="15" customHeight="1">
      <c r="B206" s="89"/>
    </row>
    <row r="207" ht="15" customHeight="1">
      <c r="B207" s="89"/>
    </row>
    <row r="208" ht="15" customHeight="1">
      <c r="B208" s="89"/>
    </row>
    <row r="209" ht="15" customHeight="1">
      <c r="B209" s="89"/>
    </row>
  </sheetData>
  <sheetProtection/>
  <mergeCells count="9">
    <mergeCell ref="A61:C61"/>
    <mergeCell ref="A1:N1"/>
    <mergeCell ref="P1:AC1"/>
    <mergeCell ref="Q4:V4"/>
    <mergeCell ref="W4:AB4"/>
    <mergeCell ref="A4:A5"/>
    <mergeCell ref="P4:P5"/>
    <mergeCell ref="H4:M4"/>
    <mergeCell ref="B4:G4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9"/>
  <sheetViews>
    <sheetView zoomScalePageLayoutView="0" workbookViewId="0" topLeftCell="A83">
      <selection activeCell="A83" sqref="A83"/>
    </sheetView>
  </sheetViews>
  <sheetFormatPr defaultColWidth="9.00390625" defaultRowHeight="13.5"/>
  <sheetData>
    <row r="1" spans="2:33" ht="13.5">
      <c r="B1" t="s">
        <v>192</v>
      </c>
      <c r="Q1" t="s">
        <v>104</v>
      </c>
      <c r="AC1" t="s">
        <v>105</v>
      </c>
      <c r="AG1" t="s">
        <v>192</v>
      </c>
    </row>
    <row r="3" spans="17:47" ht="13.5">
      <c r="Q3" t="s">
        <v>106</v>
      </c>
      <c r="R3" t="s">
        <v>107</v>
      </c>
      <c r="S3" t="s">
        <v>108</v>
      </c>
      <c r="T3" t="s">
        <v>109</v>
      </c>
      <c r="U3" t="s">
        <v>110</v>
      </c>
      <c r="V3" t="s">
        <v>111</v>
      </c>
      <c r="W3" t="s">
        <v>112</v>
      </c>
      <c r="X3" t="s">
        <v>113</v>
      </c>
      <c r="Y3" t="s">
        <v>108</v>
      </c>
      <c r="Z3" t="s">
        <v>109</v>
      </c>
      <c r="AA3" t="s">
        <v>110</v>
      </c>
      <c r="AB3" t="s">
        <v>111</v>
      </c>
      <c r="AC3" t="s">
        <v>112</v>
      </c>
      <c r="AD3" t="s">
        <v>113</v>
      </c>
      <c r="AE3" t="s">
        <v>114</v>
      </c>
      <c r="AI3" t="s">
        <v>108</v>
      </c>
      <c r="AJ3" t="s">
        <v>109</v>
      </c>
      <c r="AK3" t="s">
        <v>110</v>
      </c>
      <c r="AL3" t="s">
        <v>111</v>
      </c>
      <c r="AM3" t="s">
        <v>112</v>
      </c>
      <c r="AN3" t="s">
        <v>113</v>
      </c>
      <c r="AO3" t="s">
        <v>108</v>
      </c>
      <c r="AP3" t="s">
        <v>109</v>
      </c>
      <c r="AQ3" t="s">
        <v>110</v>
      </c>
      <c r="AR3" t="s">
        <v>111</v>
      </c>
      <c r="AS3" t="s">
        <v>112</v>
      </c>
      <c r="AT3" t="s">
        <v>113</v>
      </c>
      <c r="AU3" t="s">
        <v>114</v>
      </c>
    </row>
    <row r="4" spans="2:47" ht="13.5">
      <c r="B4" t="s">
        <v>12</v>
      </c>
      <c r="C4" t="s">
        <v>193</v>
      </c>
      <c r="I4" t="s">
        <v>194</v>
      </c>
      <c r="O4" t="s">
        <v>14</v>
      </c>
      <c r="S4" t="s">
        <v>115</v>
      </c>
      <c r="T4" t="s">
        <v>115</v>
      </c>
      <c r="U4" t="s">
        <v>115</v>
      </c>
      <c r="V4" t="s">
        <v>115</v>
      </c>
      <c r="W4" t="s">
        <v>115</v>
      </c>
      <c r="X4" t="s">
        <v>115</v>
      </c>
      <c r="Y4" t="s">
        <v>116</v>
      </c>
      <c r="Z4" t="s">
        <v>116</v>
      </c>
      <c r="AA4" t="s">
        <v>116</v>
      </c>
      <c r="AB4" t="s">
        <v>116</v>
      </c>
      <c r="AC4" t="s">
        <v>116</v>
      </c>
      <c r="AD4" t="s">
        <v>116</v>
      </c>
      <c r="AE4" t="s">
        <v>117</v>
      </c>
      <c r="AG4" t="s">
        <v>12</v>
      </c>
      <c r="AI4" t="s">
        <v>115</v>
      </c>
      <c r="AJ4" t="s">
        <v>115</v>
      </c>
      <c r="AK4" t="s">
        <v>115</v>
      </c>
      <c r="AL4" t="s">
        <v>115</v>
      </c>
      <c r="AM4" t="s">
        <v>115</v>
      </c>
      <c r="AN4" t="s">
        <v>115</v>
      </c>
      <c r="AO4" t="s">
        <v>116</v>
      </c>
      <c r="AP4" t="s">
        <v>116</v>
      </c>
      <c r="AQ4" t="s">
        <v>116</v>
      </c>
      <c r="AR4" t="s">
        <v>116</v>
      </c>
      <c r="AS4" t="s">
        <v>116</v>
      </c>
      <c r="AT4" t="s">
        <v>116</v>
      </c>
      <c r="AU4" t="s">
        <v>117</v>
      </c>
    </row>
    <row r="5" spans="3:17" ht="13.5">
      <c r="C5" t="s">
        <v>15</v>
      </c>
      <c r="D5" t="s">
        <v>16</v>
      </c>
      <c r="E5" t="s">
        <v>93</v>
      </c>
      <c r="F5" t="s">
        <v>17</v>
      </c>
      <c r="G5" t="s">
        <v>18</v>
      </c>
      <c r="H5" t="s">
        <v>19</v>
      </c>
      <c r="I5" t="s">
        <v>15</v>
      </c>
      <c r="J5" t="s">
        <v>16</v>
      </c>
      <c r="K5" t="s">
        <v>93</v>
      </c>
      <c r="L5" t="s">
        <v>17</v>
      </c>
      <c r="M5" t="s">
        <v>18</v>
      </c>
      <c r="N5" t="s">
        <v>19</v>
      </c>
      <c r="O5" t="s">
        <v>211</v>
      </c>
      <c r="Q5">
        <v>0</v>
      </c>
    </row>
    <row r="6" spans="2:47" ht="13.5">
      <c r="B6" t="s">
        <v>195</v>
      </c>
      <c r="C6">
        <v>55765</v>
      </c>
      <c r="D6">
        <v>61269</v>
      </c>
      <c r="E6">
        <v>-5504</v>
      </c>
      <c r="F6">
        <v>1382</v>
      </c>
      <c r="G6">
        <v>35218</v>
      </c>
      <c r="H6">
        <v>12484</v>
      </c>
      <c r="I6">
        <v>7.8</v>
      </c>
      <c r="J6">
        <v>8.6</v>
      </c>
      <c r="K6">
        <v>-0.8</v>
      </c>
      <c r="L6">
        <v>24.2</v>
      </c>
      <c r="M6">
        <v>4.9</v>
      </c>
      <c r="N6">
        <v>1.75</v>
      </c>
      <c r="O6">
        <v>1.31</v>
      </c>
      <c r="R6" t="s">
        <v>118</v>
      </c>
      <c r="S6">
        <v>55765</v>
      </c>
      <c r="T6">
        <v>61269</v>
      </c>
      <c r="U6">
        <v>-5504</v>
      </c>
      <c r="V6">
        <v>1382</v>
      </c>
      <c r="W6">
        <v>35218</v>
      </c>
      <c r="X6">
        <v>12484</v>
      </c>
      <c r="Y6">
        <v>7.806943861122777</v>
      </c>
      <c r="Z6">
        <v>8.577488450230996</v>
      </c>
      <c r="AA6">
        <v>-0.7705445891082178</v>
      </c>
      <c r="AB6">
        <v>24.18324671461319</v>
      </c>
      <c r="AC6">
        <v>4.930421391572168</v>
      </c>
      <c r="AD6">
        <v>1.74772504549909</v>
      </c>
      <c r="AE6">
        <v>1.31</v>
      </c>
      <c r="AG6" t="s">
        <v>195</v>
      </c>
      <c r="AH6" t="e">
        <f>B6-R6</f>
        <v>#VALUE!</v>
      </c>
      <c r="AI6">
        <f aca="true" t="shared" si="0" ref="AI6:AI69">C6-S6</f>
        <v>0</v>
      </c>
      <c r="AJ6">
        <f aca="true" t="shared" si="1" ref="AJ6:AJ69">D6-T6</f>
        <v>0</v>
      </c>
      <c r="AK6">
        <f aca="true" t="shared" si="2" ref="AK6:AK69">E6-U6</f>
        <v>0</v>
      </c>
      <c r="AL6">
        <f aca="true" t="shared" si="3" ref="AL6:AL69">F6-V6</f>
        <v>0</v>
      </c>
      <c r="AM6">
        <f aca="true" t="shared" si="4" ref="AM6:AM69">G6-W6</f>
        <v>0</v>
      </c>
      <c r="AN6">
        <f aca="true" t="shared" si="5" ref="AN6:AN69">H6-X6</f>
        <v>0</v>
      </c>
      <c r="AO6">
        <f aca="true" t="shared" si="6" ref="AO6:AO69">I6-Y6</f>
        <v>-0.0069438611227772284</v>
      </c>
      <c r="AP6">
        <f aca="true" t="shared" si="7" ref="AP6:AP69">J6-Z6</f>
        <v>0.02251154976900338</v>
      </c>
      <c r="AQ6">
        <f aca="true" t="shared" si="8" ref="AQ6:AQ69">K6-AA6</f>
        <v>-0.029455410891782274</v>
      </c>
      <c r="AR6">
        <f aca="true" t="shared" si="9" ref="AR6:AR69">L6-AB6</f>
        <v>0.01675328538680887</v>
      </c>
      <c r="AS6">
        <f aca="true" t="shared" si="10" ref="AS6:AS69">M6-AC6</f>
        <v>-0.030421391572168055</v>
      </c>
      <c r="AT6">
        <f aca="true" t="shared" si="11" ref="AT6:AT69">N6-AD6</f>
        <v>0.002274954500909976</v>
      </c>
      <c r="AU6">
        <f aca="true" t="shared" si="12" ref="AU6:AU69">O6-AE6</f>
        <v>0</v>
      </c>
    </row>
    <row r="7" spans="34:47" ht="13.5">
      <c r="AH7">
        <f aca="true" t="shared" si="13" ref="AH7:AH70">B7-R7</f>
        <v>0</v>
      </c>
      <c r="AI7">
        <f t="shared" si="0"/>
        <v>0</v>
      </c>
      <c r="AJ7">
        <f t="shared" si="1"/>
        <v>0</v>
      </c>
      <c r="AK7">
        <f t="shared" si="2"/>
        <v>0</v>
      </c>
      <c r="AL7">
        <f t="shared" si="3"/>
        <v>0</v>
      </c>
      <c r="AM7">
        <f t="shared" si="4"/>
        <v>0</v>
      </c>
      <c r="AN7">
        <f t="shared" si="5"/>
        <v>0</v>
      </c>
      <c r="AO7">
        <f t="shared" si="6"/>
        <v>0</v>
      </c>
      <c r="AP7">
        <f t="shared" si="7"/>
        <v>0</v>
      </c>
      <c r="AQ7">
        <f t="shared" si="8"/>
        <v>0</v>
      </c>
      <c r="AR7">
        <f t="shared" si="9"/>
        <v>0</v>
      </c>
      <c r="AS7">
        <f t="shared" si="10"/>
        <v>0</v>
      </c>
      <c r="AT7">
        <f t="shared" si="11"/>
        <v>0</v>
      </c>
      <c r="AU7">
        <f t="shared" si="12"/>
        <v>0</v>
      </c>
    </row>
    <row r="8" spans="1:47" ht="13.5">
      <c r="A8">
        <v>1</v>
      </c>
      <c r="B8" t="s">
        <v>2</v>
      </c>
      <c r="C8">
        <v>10397</v>
      </c>
      <c r="D8">
        <v>9578</v>
      </c>
      <c r="E8">
        <v>819</v>
      </c>
      <c r="F8">
        <v>225</v>
      </c>
      <c r="G8">
        <v>6639</v>
      </c>
      <c r="H8">
        <v>2030</v>
      </c>
      <c r="I8">
        <v>8.251587301587302</v>
      </c>
      <c r="J8">
        <v>7.601587301587302</v>
      </c>
      <c r="K8">
        <v>0.65</v>
      </c>
      <c r="L8">
        <v>21.182451515722086</v>
      </c>
      <c r="M8">
        <v>5.269047619047619</v>
      </c>
      <c r="N8">
        <v>1.6111111111111112</v>
      </c>
      <c r="O8">
        <v>1.2752802666755547</v>
      </c>
      <c r="Q8">
        <v>1101</v>
      </c>
      <c r="R8" t="s">
        <v>119</v>
      </c>
      <c r="S8">
        <v>10397</v>
      </c>
      <c r="T8">
        <v>9578</v>
      </c>
      <c r="U8">
        <v>819</v>
      </c>
      <c r="V8">
        <v>225</v>
      </c>
      <c r="W8">
        <v>6639</v>
      </c>
      <c r="X8">
        <v>2030</v>
      </c>
      <c r="Y8">
        <v>8.251587301587302</v>
      </c>
      <c r="Z8">
        <v>7.601587301587302</v>
      </c>
      <c r="AA8">
        <v>0.65</v>
      </c>
      <c r="AB8">
        <v>21.182451515722086</v>
      </c>
      <c r="AC8">
        <v>5.269047619047619</v>
      </c>
      <c r="AD8">
        <v>1.6111111111111112</v>
      </c>
      <c r="AE8">
        <v>1.2752802666755547</v>
      </c>
      <c r="AG8" t="s">
        <v>2</v>
      </c>
      <c r="AH8" t="e">
        <f t="shared" si="13"/>
        <v>#VALUE!</v>
      </c>
      <c r="AI8">
        <f t="shared" si="0"/>
        <v>0</v>
      </c>
      <c r="AJ8">
        <f t="shared" si="1"/>
        <v>0</v>
      </c>
      <c r="AK8">
        <f t="shared" si="2"/>
        <v>0</v>
      </c>
      <c r="AL8">
        <f t="shared" si="3"/>
        <v>0</v>
      </c>
      <c r="AM8">
        <f t="shared" si="4"/>
        <v>0</v>
      </c>
      <c r="AN8">
        <f t="shared" si="5"/>
        <v>0</v>
      </c>
      <c r="AO8">
        <f t="shared" si="6"/>
        <v>0</v>
      </c>
      <c r="AP8">
        <f t="shared" si="7"/>
        <v>0</v>
      </c>
      <c r="AQ8">
        <f t="shared" si="8"/>
        <v>0</v>
      </c>
      <c r="AR8">
        <f t="shared" si="9"/>
        <v>0</v>
      </c>
      <c r="AS8">
        <f t="shared" si="10"/>
        <v>0</v>
      </c>
      <c r="AT8">
        <f t="shared" si="11"/>
        <v>0</v>
      </c>
      <c r="AU8">
        <f t="shared" si="12"/>
        <v>0</v>
      </c>
    </row>
    <row r="9" spans="1:47" ht="13.5">
      <c r="A9">
        <v>2</v>
      </c>
      <c r="B9" t="s">
        <v>196</v>
      </c>
      <c r="C9">
        <v>683</v>
      </c>
      <c r="D9">
        <v>751</v>
      </c>
      <c r="E9">
        <v>-68</v>
      </c>
      <c r="F9">
        <v>18</v>
      </c>
      <c r="G9">
        <v>402</v>
      </c>
      <c r="H9">
        <v>168</v>
      </c>
      <c r="I9">
        <v>7.924537058523229</v>
      </c>
      <c r="J9">
        <v>8.713510001392306</v>
      </c>
      <c r="K9">
        <v>-0.7889729428690768</v>
      </c>
      <c r="L9">
        <v>25.677603423680456</v>
      </c>
      <c r="M9">
        <v>4.664222397549543</v>
      </c>
      <c r="N9">
        <v>1.9492272706177194</v>
      </c>
      <c r="O9">
        <v>1.3136268693753366</v>
      </c>
      <c r="Q9">
        <v>101</v>
      </c>
      <c r="R9" t="s">
        <v>120</v>
      </c>
      <c r="S9">
        <v>683</v>
      </c>
      <c r="T9">
        <v>751</v>
      </c>
      <c r="U9">
        <v>-68</v>
      </c>
      <c r="V9">
        <v>18</v>
      </c>
      <c r="W9">
        <v>402</v>
      </c>
      <c r="X9">
        <v>168</v>
      </c>
      <c r="Y9">
        <v>7.924537058523229</v>
      </c>
      <c r="Z9">
        <v>8.713510001392306</v>
      </c>
      <c r="AA9">
        <v>-0.7889729428690768</v>
      </c>
      <c r="AB9">
        <v>25.677603423680456</v>
      </c>
      <c r="AC9">
        <v>4.664222397549543</v>
      </c>
      <c r="AD9">
        <v>1.9492272706177194</v>
      </c>
      <c r="AE9">
        <v>1.3136268693753366</v>
      </c>
      <c r="AG9" t="s">
        <v>196</v>
      </c>
      <c r="AH9" t="e">
        <f t="shared" si="13"/>
        <v>#VALUE!</v>
      </c>
      <c r="AI9">
        <f t="shared" si="0"/>
        <v>0</v>
      </c>
      <c r="AJ9">
        <f t="shared" si="1"/>
        <v>0</v>
      </c>
      <c r="AK9">
        <f t="shared" si="2"/>
        <v>0</v>
      </c>
      <c r="AL9">
        <f t="shared" si="3"/>
        <v>0</v>
      </c>
      <c r="AM9">
        <f t="shared" si="4"/>
        <v>0</v>
      </c>
      <c r="AN9">
        <f t="shared" si="5"/>
        <v>0</v>
      </c>
      <c r="AO9">
        <f t="shared" si="6"/>
        <v>0</v>
      </c>
      <c r="AP9">
        <f t="shared" si="7"/>
        <v>0</v>
      </c>
      <c r="AQ9">
        <f t="shared" si="8"/>
        <v>0</v>
      </c>
      <c r="AR9">
        <f t="shared" si="9"/>
        <v>0</v>
      </c>
      <c r="AS9">
        <f t="shared" si="10"/>
        <v>0</v>
      </c>
      <c r="AT9">
        <f t="shared" si="11"/>
        <v>0</v>
      </c>
      <c r="AU9">
        <f t="shared" si="12"/>
        <v>0</v>
      </c>
    </row>
    <row r="10" spans="1:47" ht="13.5">
      <c r="A10">
        <v>3</v>
      </c>
      <c r="B10" t="s">
        <v>197</v>
      </c>
      <c r="C10">
        <v>1298</v>
      </c>
      <c r="D10">
        <v>1032</v>
      </c>
      <c r="E10">
        <v>266</v>
      </c>
      <c r="F10">
        <v>27</v>
      </c>
      <c r="G10">
        <v>783</v>
      </c>
      <c r="H10">
        <v>234</v>
      </c>
      <c r="I10">
        <v>9.110689969818207</v>
      </c>
      <c r="J10">
        <v>7.2436302379448305</v>
      </c>
      <c r="K10">
        <v>1.8670597318733768</v>
      </c>
      <c r="L10">
        <v>20.37735849056604</v>
      </c>
      <c r="M10">
        <v>5.495893872394188</v>
      </c>
      <c r="N10">
        <v>1.6424510423247</v>
      </c>
      <c r="O10">
        <v>1.313497789419089</v>
      </c>
      <c r="Q10">
        <v>102</v>
      </c>
      <c r="R10" t="s">
        <v>121</v>
      </c>
      <c r="S10">
        <v>1298</v>
      </c>
      <c r="T10">
        <v>1032</v>
      </c>
      <c r="U10">
        <v>266</v>
      </c>
      <c r="V10">
        <v>27</v>
      </c>
      <c r="W10">
        <v>783</v>
      </c>
      <c r="X10">
        <v>234</v>
      </c>
      <c r="Y10">
        <v>9.110689969818207</v>
      </c>
      <c r="Z10">
        <v>7.2436302379448305</v>
      </c>
      <c r="AA10">
        <v>1.8670597318733768</v>
      </c>
      <c r="AB10">
        <v>20.37735849056604</v>
      </c>
      <c r="AC10">
        <v>5.495893872394188</v>
      </c>
      <c r="AD10">
        <v>1.6424510423247</v>
      </c>
      <c r="AE10">
        <v>1.313497789419089</v>
      </c>
      <c r="AG10" t="s">
        <v>197</v>
      </c>
      <c r="AH10" t="e">
        <f t="shared" si="13"/>
        <v>#VALUE!</v>
      </c>
      <c r="AI10">
        <f t="shared" si="0"/>
        <v>0</v>
      </c>
      <c r="AJ10">
        <f t="shared" si="1"/>
        <v>0</v>
      </c>
      <c r="AK10">
        <f t="shared" si="2"/>
        <v>0</v>
      </c>
      <c r="AL10">
        <f t="shared" si="3"/>
        <v>0</v>
      </c>
      <c r="AM10">
        <f t="shared" si="4"/>
        <v>0</v>
      </c>
      <c r="AN10">
        <f t="shared" si="5"/>
        <v>0</v>
      </c>
      <c r="AO10">
        <f t="shared" si="6"/>
        <v>0</v>
      </c>
      <c r="AP10">
        <f t="shared" si="7"/>
        <v>0</v>
      </c>
      <c r="AQ10">
        <f t="shared" si="8"/>
        <v>0</v>
      </c>
      <c r="AR10">
        <f t="shared" si="9"/>
        <v>0</v>
      </c>
      <c r="AS10">
        <f t="shared" si="10"/>
        <v>0</v>
      </c>
      <c r="AT10">
        <f t="shared" si="11"/>
        <v>0</v>
      </c>
      <c r="AU10">
        <f t="shared" si="12"/>
        <v>0</v>
      </c>
    </row>
    <row r="11" spans="1:47" ht="13.5">
      <c r="A11">
        <v>4</v>
      </c>
      <c r="B11" t="s">
        <v>198</v>
      </c>
      <c r="C11">
        <v>1009</v>
      </c>
      <c r="D11">
        <v>930</v>
      </c>
      <c r="E11">
        <v>79</v>
      </c>
      <c r="F11">
        <v>21</v>
      </c>
      <c r="G11">
        <v>726</v>
      </c>
      <c r="H11">
        <v>176</v>
      </c>
      <c r="I11">
        <v>8.943291202070517</v>
      </c>
      <c r="J11">
        <v>8.243073159490171</v>
      </c>
      <c r="K11">
        <v>0.7</v>
      </c>
      <c r="L11">
        <v>20.388349514563107</v>
      </c>
      <c r="M11">
        <v>6.434915176118134</v>
      </c>
      <c r="N11">
        <v>1.5599794366346988</v>
      </c>
      <c r="O11">
        <v>1.26826648617861</v>
      </c>
      <c r="Q11">
        <v>103</v>
      </c>
      <c r="R11" t="s">
        <v>122</v>
      </c>
      <c r="S11">
        <v>1009</v>
      </c>
      <c r="T11">
        <v>930</v>
      </c>
      <c r="U11">
        <v>79</v>
      </c>
      <c r="V11">
        <v>21</v>
      </c>
      <c r="W11">
        <v>726</v>
      </c>
      <c r="X11">
        <v>176</v>
      </c>
      <c r="Y11">
        <v>8.943291202070517</v>
      </c>
      <c r="Z11">
        <v>8.243073159490171</v>
      </c>
      <c r="AA11">
        <v>0.7002180425803478</v>
      </c>
      <c r="AB11">
        <v>20.388349514563107</v>
      </c>
      <c r="AC11">
        <v>6.434915176118134</v>
      </c>
      <c r="AD11">
        <v>1.5599794366346988</v>
      </c>
      <c r="AE11">
        <v>1.26826648617861</v>
      </c>
      <c r="AG11" t="s">
        <v>198</v>
      </c>
      <c r="AH11" t="e">
        <f t="shared" si="13"/>
        <v>#VALUE!</v>
      </c>
      <c r="AI11">
        <f t="shared" si="0"/>
        <v>0</v>
      </c>
      <c r="AJ11">
        <f t="shared" si="1"/>
        <v>0</v>
      </c>
      <c r="AK11">
        <f t="shared" si="2"/>
        <v>0</v>
      </c>
      <c r="AL11">
        <f t="shared" si="3"/>
        <v>0</v>
      </c>
      <c r="AM11">
        <f t="shared" si="4"/>
        <v>0</v>
      </c>
      <c r="AN11">
        <f t="shared" si="5"/>
        <v>0</v>
      </c>
      <c r="AO11">
        <f t="shared" si="6"/>
        <v>0</v>
      </c>
      <c r="AP11">
        <f t="shared" si="7"/>
        <v>0</v>
      </c>
      <c r="AQ11">
        <f t="shared" si="8"/>
        <v>-0.00021804258034785473</v>
      </c>
      <c r="AR11">
        <f t="shared" si="9"/>
        <v>0</v>
      </c>
      <c r="AS11">
        <f t="shared" si="10"/>
        <v>0</v>
      </c>
      <c r="AT11">
        <f t="shared" si="11"/>
        <v>0</v>
      </c>
      <c r="AU11">
        <f t="shared" si="12"/>
        <v>0</v>
      </c>
    </row>
    <row r="12" spans="1:47" ht="13.5">
      <c r="A12">
        <v>5</v>
      </c>
      <c r="B12" t="s">
        <v>199</v>
      </c>
      <c r="C12">
        <v>1136</v>
      </c>
      <c r="D12">
        <v>1317</v>
      </c>
      <c r="E12">
        <v>-181</v>
      </c>
      <c r="F12">
        <v>27</v>
      </c>
      <c r="G12">
        <v>699</v>
      </c>
      <c r="H12">
        <v>278</v>
      </c>
      <c r="I12">
        <v>7.105595656579556</v>
      </c>
      <c r="J12">
        <v>8.237737218059221</v>
      </c>
      <c r="K12">
        <v>-1.1321415614796653</v>
      </c>
      <c r="L12">
        <v>23.215821152192607</v>
      </c>
      <c r="M12">
        <v>4.372193102067879</v>
      </c>
      <c r="N12">
        <v>1.7388693596207014</v>
      </c>
      <c r="O12">
        <v>1.1899202243573193</v>
      </c>
      <c r="Q12">
        <v>104</v>
      </c>
      <c r="R12" t="s">
        <v>123</v>
      </c>
      <c r="S12">
        <v>1136</v>
      </c>
      <c r="T12">
        <v>1317</v>
      </c>
      <c r="U12">
        <v>-181</v>
      </c>
      <c r="V12">
        <v>27</v>
      </c>
      <c r="W12">
        <v>699</v>
      </c>
      <c r="X12">
        <v>278</v>
      </c>
      <c r="Y12">
        <v>7.105595656579556</v>
      </c>
      <c r="Z12">
        <v>8.237737218059221</v>
      </c>
      <c r="AA12">
        <v>-1.1321415614796653</v>
      </c>
      <c r="AB12">
        <v>23.215821152192607</v>
      </c>
      <c r="AC12">
        <v>4.372193102067879</v>
      </c>
      <c r="AD12">
        <v>1.7388693596207014</v>
      </c>
      <c r="AE12">
        <v>1.1899202243573193</v>
      </c>
      <c r="AG12" t="s">
        <v>199</v>
      </c>
      <c r="AH12" t="e">
        <f t="shared" si="13"/>
        <v>#VALUE!</v>
      </c>
      <c r="AI12">
        <f t="shared" si="0"/>
        <v>0</v>
      </c>
      <c r="AJ12">
        <f t="shared" si="1"/>
        <v>0</v>
      </c>
      <c r="AK12">
        <f t="shared" si="2"/>
        <v>0</v>
      </c>
      <c r="AL12">
        <f t="shared" si="3"/>
        <v>0</v>
      </c>
      <c r="AM12">
        <f t="shared" si="4"/>
        <v>0</v>
      </c>
      <c r="AN12">
        <f t="shared" si="5"/>
        <v>0</v>
      </c>
      <c r="AO12">
        <f t="shared" si="6"/>
        <v>0</v>
      </c>
      <c r="AP12">
        <f t="shared" si="7"/>
        <v>0</v>
      </c>
      <c r="AQ12">
        <f t="shared" si="8"/>
        <v>0</v>
      </c>
      <c r="AR12">
        <f t="shared" si="9"/>
        <v>0</v>
      </c>
      <c r="AS12">
        <f t="shared" si="10"/>
        <v>0</v>
      </c>
      <c r="AT12">
        <f t="shared" si="11"/>
        <v>0</v>
      </c>
      <c r="AU12">
        <f t="shared" si="12"/>
        <v>0</v>
      </c>
    </row>
    <row r="13" spans="1:47" ht="13.5">
      <c r="A13">
        <v>6</v>
      </c>
      <c r="B13" t="s">
        <v>200</v>
      </c>
      <c r="C13">
        <v>870</v>
      </c>
      <c r="D13">
        <v>754</v>
      </c>
      <c r="E13">
        <v>116</v>
      </c>
      <c r="F13">
        <v>19</v>
      </c>
      <c r="G13">
        <v>606</v>
      </c>
      <c r="H13">
        <v>129</v>
      </c>
      <c r="I13">
        <v>8.806826809195542</v>
      </c>
      <c r="J13">
        <v>7.632583234636136</v>
      </c>
      <c r="K13">
        <v>1.1742435745594055</v>
      </c>
      <c r="L13">
        <v>21.372328458942633</v>
      </c>
      <c r="M13">
        <v>6.134410398129309</v>
      </c>
      <c r="N13">
        <v>1.305839837225546</v>
      </c>
      <c r="O13">
        <v>1.2820136129556272</v>
      </c>
      <c r="Q13">
        <v>105</v>
      </c>
      <c r="R13" t="s">
        <v>124</v>
      </c>
      <c r="S13">
        <v>870</v>
      </c>
      <c r="T13">
        <v>754</v>
      </c>
      <c r="U13">
        <v>116</v>
      </c>
      <c r="V13">
        <v>19</v>
      </c>
      <c r="W13">
        <v>606</v>
      </c>
      <c r="X13">
        <v>129</v>
      </c>
      <c r="Y13">
        <v>8.806826809195542</v>
      </c>
      <c r="Z13">
        <v>7.632583234636136</v>
      </c>
      <c r="AA13">
        <v>1.1742435745594055</v>
      </c>
      <c r="AB13">
        <v>21.372328458942633</v>
      </c>
      <c r="AC13">
        <v>6.134410398129309</v>
      </c>
      <c r="AD13">
        <v>1.305839837225546</v>
      </c>
      <c r="AE13">
        <v>1.2820136129556272</v>
      </c>
      <c r="AG13" t="s">
        <v>200</v>
      </c>
      <c r="AH13" t="e">
        <f t="shared" si="13"/>
        <v>#VALUE!</v>
      </c>
      <c r="AI13">
        <f t="shared" si="0"/>
        <v>0</v>
      </c>
      <c r="AJ13">
        <f t="shared" si="1"/>
        <v>0</v>
      </c>
      <c r="AK13">
        <f t="shared" si="2"/>
        <v>0</v>
      </c>
      <c r="AL13">
        <f t="shared" si="3"/>
        <v>0</v>
      </c>
      <c r="AM13">
        <f t="shared" si="4"/>
        <v>0</v>
      </c>
      <c r="AN13">
        <f t="shared" si="5"/>
        <v>0</v>
      </c>
      <c r="AO13">
        <f t="shared" si="6"/>
        <v>0</v>
      </c>
      <c r="AP13">
        <f t="shared" si="7"/>
        <v>0</v>
      </c>
      <c r="AQ13">
        <f t="shared" si="8"/>
        <v>0</v>
      </c>
      <c r="AR13">
        <f t="shared" si="9"/>
        <v>0</v>
      </c>
      <c r="AS13">
        <f t="shared" si="10"/>
        <v>0</v>
      </c>
      <c r="AT13">
        <f t="shared" si="11"/>
        <v>0</v>
      </c>
      <c r="AU13">
        <f t="shared" si="12"/>
        <v>0</v>
      </c>
    </row>
    <row r="14" spans="1:47" ht="13.5">
      <c r="A14">
        <v>7</v>
      </c>
      <c r="B14" t="s">
        <v>201</v>
      </c>
      <c r="C14">
        <v>705</v>
      </c>
      <c r="D14">
        <v>703</v>
      </c>
      <c r="E14">
        <v>2</v>
      </c>
      <c r="F14">
        <v>22</v>
      </c>
      <c r="G14">
        <v>518</v>
      </c>
      <c r="H14">
        <v>190</v>
      </c>
      <c r="I14">
        <v>7.285767434169733</v>
      </c>
      <c r="J14">
        <v>7.265098590384854</v>
      </c>
      <c r="K14">
        <v>0.020668843784878675</v>
      </c>
      <c r="L14">
        <v>30.261348005502064</v>
      </c>
      <c r="M14">
        <v>5.353230540283576</v>
      </c>
      <c r="N14">
        <v>1.963540159563474</v>
      </c>
      <c r="O14">
        <v>1.1782358202646934</v>
      </c>
      <c r="Q14">
        <v>106</v>
      </c>
      <c r="R14" t="s">
        <v>125</v>
      </c>
      <c r="S14">
        <v>705</v>
      </c>
      <c r="T14">
        <v>703</v>
      </c>
      <c r="U14">
        <v>2</v>
      </c>
      <c r="V14">
        <v>22</v>
      </c>
      <c r="W14">
        <v>518</v>
      </c>
      <c r="X14">
        <v>190</v>
      </c>
      <c r="Y14">
        <v>7.285767434169733</v>
      </c>
      <c r="Z14">
        <v>7.265098590384854</v>
      </c>
      <c r="AA14">
        <v>0.020668843784878675</v>
      </c>
      <c r="AB14">
        <v>30.261348005502064</v>
      </c>
      <c r="AC14">
        <v>5.353230540283576</v>
      </c>
      <c r="AD14">
        <v>1.963540159563474</v>
      </c>
      <c r="AE14">
        <v>1.1782358202646934</v>
      </c>
      <c r="AG14" t="s">
        <v>201</v>
      </c>
      <c r="AH14" t="e">
        <f t="shared" si="13"/>
        <v>#VALUE!</v>
      </c>
      <c r="AI14">
        <f t="shared" si="0"/>
        <v>0</v>
      </c>
      <c r="AJ14">
        <f t="shared" si="1"/>
        <v>0</v>
      </c>
      <c r="AK14">
        <f t="shared" si="2"/>
        <v>0</v>
      </c>
      <c r="AL14">
        <f t="shared" si="3"/>
        <v>0</v>
      </c>
      <c r="AM14">
        <f t="shared" si="4"/>
        <v>0</v>
      </c>
      <c r="AN14">
        <f t="shared" si="5"/>
        <v>0</v>
      </c>
      <c r="AO14">
        <f t="shared" si="6"/>
        <v>0</v>
      </c>
      <c r="AP14">
        <f t="shared" si="7"/>
        <v>0</v>
      </c>
      <c r="AQ14">
        <f t="shared" si="8"/>
        <v>0</v>
      </c>
      <c r="AR14">
        <f t="shared" si="9"/>
        <v>0</v>
      </c>
      <c r="AS14">
        <f t="shared" si="10"/>
        <v>0</v>
      </c>
      <c r="AT14">
        <f t="shared" si="11"/>
        <v>0</v>
      </c>
      <c r="AU14">
        <f t="shared" si="12"/>
        <v>0</v>
      </c>
    </row>
    <row r="15" spans="1:47" ht="13.5">
      <c r="A15">
        <v>8</v>
      </c>
      <c r="B15" t="s">
        <v>202</v>
      </c>
      <c r="C15">
        <v>1302</v>
      </c>
      <c r="D15">
        <v>1051</v>
      </c>
      <c r="E15">
        <v>251</v>
      </c>
      <c r="F15">
        <v>20</v>
      </c>
      <c r="G15">
        <v>822</v>
      </c>
      <c r="H15">
        <v>192</v>
      </c>
      <c r="I15">
        <v>8.618235975508853</v>
      </c>
      <c r="J15">
        <v>6.956809531689558</v>
      </c>
      <c r="K15">
        <v>1.661426443819295</v>
      </c>
      <c r="L15">
        <v>15.128593040847202</v>
      </c>
      <c r="M15">
        <v>5.441006122786696</v>
      </c>
      <c r="N15">
        <v>1.2708919410888633</v>
      </c>
      <c r="O15">
        <v>1.2716215140292906</v>
      </c>
      <c r="Q15">
        <v>107</v>
      </c>
      <c r="R15" t="s">
        <v>126</v>
      </c>
      <c r="S15">
        <v>1302</v>
      </c>
      <c r="T15">
        <v>1051</v>
      </c>
      <c r="U15">
        <v>251</v>
      </c>
      <c r="V15">
        <v>20</v>
      </c>
      <c r="W15">
        <v>822</v>
      </c>
      <c r="X15">
        <v>192</v>
      </c>
      <c r="Y15">
        <v>8.618235975508853</v>
      </c>
      <c r="Z15">
        <v>6.956809531689558</v>
      </c>
      <c r="AA15">
        <v>1.661426443819295</v>
      </c>
      <c r="AB15">
        <v>15.128593040847202</v>
      </c>
      <c r="AC15">
        <v>5.441006122786696</v>
      </c>
      <c r="AD15">
        <v>1.2708919410888633</v>
      </c>
      <c r="AE15">
        <v>1.2716215140292906</v>
      </c>
      <c r="AG15" t="s">
        <v>202</v>
      </c>
      <c r="AH15" t="e">
        <f t="shared" si="13"/>
        <v>#VALUE!</v>
      </c>
      <c r="AI15">
        <f t="shared" si="0"/>
        <v>0</v>
      </c>
      <c r="AJ15">
        <f t="shared" si="1"/>
        <v>0</v>
      </c>
      <c r="AK15">
        <f t="shared" si="2"/>
        <v>0</v>
      </c>
      <c r="AL15">
        <f t="shared" si="3"/>
        <v>0</v>
      </c>
      <c r="AM15">
        <f t="shared" si="4"/>
        <v>0</v>
      </c>
      <c r="AN15">
        <f t="shared" si="5"/>
        <v>0</v>
      </c>
      <c r="AO15">
        <f t="shared" si="6"/>
        <v>0</v>
      </c>
      <c r="AP15">
        <f t="shared" si="7"/>
        <v>0</v>
      </c>
      <c r="AQ15">
        <f t="shared" si="8"/>
        <v>0</v>
      </c>
      <c r="AR15">
        <f t="shared" si="9"/>
        <v>0</v>
      </c>
      <c r="AS15">
        <f t="shared" si="10"/>
        <v>0</v>
      </c>
      <c r="AT15">
        <f t="shared" si="11"/>
        <v>0</v>
      </c>
      <c r="AU15">
        <f t="shared" si="12"/>
        <v>0</v>
      </c>
    </row>
    <row r="16" spans="1:47" ht="13.5">
      <c r="A16">
        <v>9</v>
      </c>
      <c r="B16" t="s">
        <v>203</v>
      </c>
      <c r="C16">
        <v>1708</v>
      </c>
      <c r="D16">
        <v>1179</v>
      </c>
      <c r="E16">
        <v>529</v>
      </c>
      <c r="F16">
        <v>35</v>
      </c>
      <c r="G16">
        <v>1119</v>
      </c>
      <c r="H16">
        <v>285</v>
      </c>
      <c r="I16">
        <v>9.577426879598063</v>
      </c>
      <c r="J16">
        <v>6.611116095460255</v>
      </c>
      <c r="K16">
        <v>2.9663107841378076</v>
      </c>
      <c r="L16">
        <v>20.080321285140563</v>
      </c>
      <c r="M16">
        <v>6.274672528261259</v>
      </c>
      <c r="N16">
        <v>1.598106944195227</v>
      </c>
      <c r="O16">
        <v>1.3737073170706815</v>
      </c>
      <c r="Q16">
        <v>108</v>
      </c>
      <c r="R16" t="s">
        <v>127</v>
      </c>
      <c r="S16">
        <v>1708</v>
      </c>
      <c r="T16">
        <v>1179</v>
      </c>
      <c r="U16">
        <v>529</v>
      </c>
      <c r="V16">
        <v>35</v>
      </c>
      <c r="W16">
        <v>1119</v>
      </c>
      <c r="X16">
        <v>285</v>
      </c>
      <c r="Y16">
        <v>9.577426879598063</v>
      </c>
      <c r="Z16">
        <v>6.611116095460255</v>
      </c>
      <c r="AA16">
        <v>2.9663107841378076</v>
      </c>
      <c r="AB16">
        <v>20.080321285140563</v>
      </c>
      <c r="AC16">
        <v>6.274672528261259</v>
      </c>
      <c r="AD16">
        <v>1.598106944195227</v>
      </c>
      <c r="AE16">
        <v>1.3737073170706815</v>
      </c>
      <c r="AG16" t="s">
        <v>203</v>
      </c>
      <c r="AH16" t="e">
        <f t="shared" si="13"/>
        <v>#VALUE!</v>
      </c>
      <c r="AI16">
        <f t="shared" si="0"/>
        <v>0</v>
      </c>
      <c r="AJ16">
        <f t="shared" si="1"/>
        <v>0</v>
      </c>
      <c r="AK16">
        <f t="shared" si="2"/>
        <v>0</v>
      </c>
      <c r="AL16">
        <f t="shared" si="3"/>
        <v>0</v>
      </c>
      <c r="AM16">
        <f t="shared" si="4"/>
        <v>0</v>
      </c>
      <c r="AN16">
        <f t="shared" si="5"/>
        <v>0</v>
      </c>
      <c r="AO16">
        <f t="shared" si="6"/>
        <v>0</v>
      </c>
      <c r="AP16">
        <f t="shared" si="7"/>
        <v>0</v>
      </c>
      <c r="AQ16">
        <f t="shared" si="8"/>
        <v>0</v>
      </c>
      <c r="AR16">
        <f t="shared" si="9"/>
        <v>0</v>
      </c>
      <c r="AS16">
        <f t="shared" si="10"/>
        <v>0</v>
      </c>
      <c r="AT16">
        <f t="shared" si="11"/>
        <v>0</v>
      </c>
      <c r="AU16">
        <f t="shared" si="12"/>
        <v>0</v>
      </c>
    </row>
    <row r="17" spans="1:47" ht="13.5">
      <c r="A17">
        <v>10</v>
      </c>
      <c r="B17" t="s">
        <v>204</v>
      </c>
      <c r="C17">
        <v>1055</v>
      </c>
      <c r="D17">
        <v>849</v>
      </c>
      <c r="E17">
        <v>206</v>
      </c>
      <c r="F17">
        <v>20</v>
      </c>
      <c r="G17">
        <v>577</v>
      </c>
      <c r="H17">
        <v>202</v>
      </c>
      <c r="I17">
        <v>9.132222462670418</v>
      </c>
      <c r="J17">
        <v>7.349058645314867</v>
      </c>
      <c r="K17">
        <v>1.7831638173555509</v>
      </c>
      <c r="L17">
        <v>18.6046511627907</v>
      </c>
      <c r="M17">
        <v>4.994589915602684</v>
      </c>
      <c r="N17">
        <v>1.7485392772127244</v>
      </c>
      <c r="O17">
        <v>1.3944985848665907</v>
      </c>
      <c r="Q17">
        <v>109</v>
      </c>
      <c r="R17" t="s">
        <v>128</v>
      </c>
      <c r="S17">
        <v>1055</v>
      </c>
      <c r="T17">
        <v>849</v>
      </c>
      <c r="U17">
        <v>206</v>
      </c>
      <c r="V17">
        <v>20</v>
      </c>
      <c r="W17">
        <v>577</v>
      </c>
      <c r="X17">
        <v>202</v>
      </c>
      <c r="Y17">
        <v>9.132222462670418</v>
      </c>
      <c r="Z17">
        <v>7.349058645314867</v>
      </c>
      <c r="AA17">
        <v>1.7831638173555509</v>
      </c>
      <c r="AB17">
        <v>18.6046511627907</v>
      </c>
      <c r="AC17">
        <v>4.994589915602684</v>
      </c>
      <c r="AD17">
        <v>1.7485392772127244</v>
      </c>
      <c r="AE17">
        <v>1.3944985848665907</v>
      </c>
      <c r="AG17" t="s">
        <v>204</v>
      </c>
      <c r="AH17" t="e">
        <f t="shared" si="13"/>
        <v>#VALUE!</v>
      </c>
      <c r="AI17">
        <f t="shared" si="0"/>
        <v>0</v>
      </c>
      <c r="AJ17">
        <f t="shared" si="1"/>
        <v>0</v>
      </c>
      <c r="AK17">
        <f t="shared" si="2"/>
        <v>0</v>
      </c>
      <c r="AL17">
        <f t="shared" si="3"/>
        <v>0</v>
      </c>
      <c r="AM17">
        <f t="shared" si="4"/>
        <v>0</v>
      </c>
      <c r="AN17">
        <f t="shared" si="5"/>
        <v>0</v>
      </c>
      <c r="AO17">
        <f t="shared" si="6"/>
        <v>0</v>
      </c>
      <c r="AP17">
        <f t="shared" si="7"/>
        <v>0</v>
      </c>
      <c r="AQ17">
        <f t="shared" si="8"/>
        <v>0</v>
      </c>
      <c r="AR17">
        <f t="shared" si="9"/>
        <v>0</v>
      </c>
      <c r="AS17">
        <f t="shared" si="10"/>
        <v>0</v>
      </c>
      <c r="AT17">
        <f t="shared" si="11"/>
        <v>0</v>
      </c>
      <c r="AU17">
        <f t="shared" si="12"/>
        <v>0</v>
      </c>
    </row>
    <row r="18" spans="1:47" ht="13.5">
      <c r="A18">
        <v>11</v>
      </c>
      <c r="B18" t="s">
        <v>205</v>
      </c>
      <c r="C18">
        <v>631</v>
      </c>
      <c r="D18">
        <v>1012</v>
      </c>
      <c r="E18">
        <v>-381</v>
      </c>
      <c r="F18">
        <v>16</v>
      </c>
      <c r="G18">
        <v>387</v>
      </c>
      <c r="H18">
        <v>176</v>
      </c>
      <c r="I18">
        <v>5.751631603893973</v>
      </c>
      <c r="J18">
        <v>9.22448681955737</v>
      </c>
      <c r="K18">
        <v>-3.4728552156633974</v>
      </c>
      <c r="L18">
        <v>24.729520865533228</v>
      </c>
      <c r="M18">
        <v>3.5275458489809313</v>
      </c>
      <c r="N18">
        <v>1.6042585773143254</v>
      </c>
      <c r="O18">
        <v>1.0700186641150877</v>
      </c>
      <c r="Q18">
        <v>110</v>
      </c>
      <c r="R18" t="s">
        <v>129</v>
      </c>
      <c r="S18">
        <v>631</v>
      </c>
      <c r="T18">
        <v>1012</v>
      </c>
      <c r="U18">
        <v>-381</v>
      </c>
      <c r="V18">
        <v>16</v>
      </c>
      <c r="W18">
        <v>387</v>
      </c>
      <c r="X18">
        <v>176</v>
      </c>
      <c r="Y18">
        <v>5.751631603893973</v>
      </c>
      <c r="Z18">
        <v>9.22448681955737</v>
      </c>
      <c r="AA18">
        <v>-3.4728552156633974</v>
      </c>
      <c r="AB18">
        <v>24.729520865533228</v>
      </c>
      <c r="AC18">
        <v>3.5275458489809313</v>
      </c>
      <c r="AD18">
        <v>1.6042585773143254</v>
      </c>
      <c r="AE18">
        <v>1.0700186641150877</v>
      </c>
      <c r="AG18" t="s">
        <v>205</v>
      </c>
      <c r="AH18" t="e">
        <f t="shared" si="13"/>
        <v>#VALUE!</v>
      </c>
      <c r="AI18">
        <f t="shared" si="0"/>
        <v>0</v>
      </c>
      <c r="AJ18">
        <f t="shared" si="1"/>
        <v>0</v>
      </c>
      <c r="AK18">
        <f t="shared" si="2"/>
        <v>0</v>
      </c>
      <c r="AL18">
        <f t="shared" si="3"/>
        <v>0</v>
      </c>
      <c r="AM18">
        <f t="shared" si="4"/>
        <v>0</v>
      </c>
      <c r="AN18">
        <f t="shared" si="5"/>
        <v>0</v>
      </c>
      <c r="AO18">
        <f t="shared" si="6"/>
        <v>0</v>
      </c>
      <c r="AP18">
        <f t="shared" si="7"/>
        <v>0</v>
      </c>
      <c r="AQ18">
        <f t="shared" si="8"/>
        <v>0</v>
      </c>
      <c r="AR18">
        <f t="shared" si="9"/>
        <v>0</v>
      </c>
      <c r="AS18">
        <f t="shared" si="10"/>
        <v>0</v>
      </c>
      <c r="AT18">
        <f t="shared" si="11"/>
        <v>0</v>
      </c>
      <c r="AU18">
        <f t="shared" si="12"/>
        <v>0</v>
      </c>
    </row>
    <row r="19" spans="1:47" ht="13.5">
      <c r="A19">
        <v>12</v>
      </c>
      <c r="B19" t="s">
        <v>206</v>
      </c>
      <c r="C19">
        <v>2775</v>
      </c>
      <c r="D19">
        <v>2971</v>
      </c>
      <c r="E19">
        <v>-196</v>
      </c>
      <c r="F19">
        <v>79</v>
      </c>
      <c r="G19">
        <v>1677</v>
      </c>
      <c r="H19">
        <v>576</v>
      </c>
      <c r="I19">
        <v>7.9</v>
      </c>
      <c r="J19">
        <v>8.5</v>
      </c>
      <c r="K19">
        <v>-0.5604243212718202</v>
      </c>
      <c r="L19">
        <v>27.7</v>
      </c>
      <c r="M19">
        <v>4.8</v>
      </c>
      <c r="N19">
        <v>1.65</v>
      </c>
      <c r="O19">
        <v>1.2913331039916847</v>
      </c>
      <c r="Q19">
        <v>201</v>
      </c>
      <c r="R19" t="s">
        <v>130</v>
      </c>
      <c r="S19">
        <v>2775</v>
      </c>
      <c r="T19">
        <v>2971</v>
      </c>
      <c r="U19">
        <v>-196</v>
      </c>
      <c r="V19">
        <v>79</v>
      </c>
      <c r="W19">
        <v>1677</v>
      </c>
      <c r="X19">
        <v>576</v>
      </c>
      <c r="Y19">
        <v>7.9345790384148</v>
      </c>
      <c r="Z19">
        <v>8.49500335968662</v>
      </c>
      <c r="AA19">
        <v>-0.5604243212718202</v>
      </c>
      <c r="AB19">
        <v>27.680448493342677</v>
      </c>
      <c r="AC19">
        <v>4.7950591161879705</v>
      </c>
      <c r="AD19">
        <v>1.6469612706763692</v>
      </c>
      <c r="AE19">
        <v>1.2913331039916847</v>
      </c>
      <c r="AG19" t="s">
        <v>206</v>
      </c>
      <c r="AH19" t="e">
        <f t="shared" si="13"/>
        <v>#VALUE!</v>
      </c>
      <c r="AI19">
        <f t="shared" si="0"/>
        <v>0</v>
      </c>
      <c r="AJ19">
        <f t="shared" si="1"/>
        <v>0</v>
      </c>
      <c r="AK19">
        <f t="shared" si="2"/>
        <v>0</v>
      </c>
      <c r="AL19">
        <f t="shared" si="3"/>
        <v>0</v>
      </c>
      <c r="AM19">
        <f t="shared" si="4"/>
        <v>0</v>
      </c>
      <c r="AN19">
        <f t="shared" si="5"/>
        <v>0</v>
      </c>
      <c r="AO19">
        <f t="shared" si="6"/>
        <v>-0.03457903841479926</v>
      </c>
      <c r="AP19">
        <f t="shared" si="7"/>
        <v>0.00499664031337943</v>
      </c>
      <c r="AQ19">
        <f t="shared" si="8"/>
        <v>0</v>
      </c>
      <c r="AR19">
        <f t="shared" si="9"/>
        <v>0.019551506657322193</v>
      </c>
      <c r="AS19">
        <f t="shared" si="10"/>
        <v>0.004940883812029284</v>
      </c>
      <c r="AT19">
        <f t="shared" si="11"/>
        <v>0.0030387293236306956</v>
      </c>
      <c r="AU19">
        <f t="shared" si="12"/>
        <v>0</v>
      </c>
    </row>
    <row r="20" spans="1:47" ht="13.5">
      <c r="A20">
        <v>13</v>
      </c>
      <c r="B20" t="s">
        <v>131</v>
      </c>
      <c r="C20">
        <v>1402</v>
      </c>
      <c r="D20">
        <v>2099</v>
      </c>
      <c r="E20">
        <v>-697</v>
      </c>
      <c r="F20">
        <v>35</v>
      </c>
      <c r="G20">
        <v>852</v>
      </c>
      <c r="H20">
        <v>297</v>
      </c>
      <c r="I20">
        <v>7</v>
      </c>
      <c r="J20">
        <v>10.5</v>
      </c>
      <c r="K20">
        <v>-3.4927014066015567</v>
      </c>
      <c r="L20">
        <v>24.4</v>
      </c>
      <c r="M20">
        <v>4.3</v>
      </c>
      <c r="N20">
        <v>1.49</v>
      </c>
      <c r="O20">
        <v>1.2337614521389284</v>
      </c>
      <c r="Q20">
        <v>202</v>
      </c>
      <c r="R20" t="s">
        <v>131</v>
      </c>
      <c r="S20">
        <v>1402</v>
      </c>
      <c r="T20">
        <v>2099</v>
      </c>
      <c r="U20">
        <v>-697</v>
      </c>
      <c r="V20">
        <v>35</v>
      </c>
      <c r="W20">
        <v>852</v>
      </c>
      <c r="X20">
        <v>297</v>
      </c>
      <c r="Y20">
        <v>7.025491208113891</v>
      </c>
      <c r="Z20">
        <v>10.518192614715447</v>
      </c>
      <c r="AA20">
        <v>-3.4927014066015567</v>
      </c>
      <c r="AB20">
        <v>24.356297842727905</v>
      </c>
      <c r="AC20">
        <v>4.269414057997885</v>
      </c>
      <c r="AD20">
        <v>1.488281661062643</v>
      </c>
      <c r="AE20">
        <v>1.2337614521389284</v>
      </c>
      <c r="AG20" t="s">
        <v>131</v>
      </c>
      <c r="AH20" t="e">
        <f t="shared" si="13"/>
        <v>#VALUE!</v>
      </c>
      <c r="AI20">
        <f t="shared" si="0"/>
        <v>0</v>
      </c>
      <c r="AJ20">
        <f t="shared" si="1"/>
        <v>0</v>
      </c>
      <c r="AK20">
        <f t="shared" si="2"/>
        <v>0</v>
      </c>
      <c r="AL20">
        <f t="shared" si="3"/>
        <v>0</v>
      </c>
      <c r="AM20">
        <f t="shared" si="4"/>
        <v>0</v>
      </c>
      <c r="AN20">
        <f t="shared" si="5"/>
        <v>0</v>
      </c>
      <c r="AO20">
        <f t="shared" si="6"/>
        <v>-0.02549120811389116</v>
      </c>
      <c r="AP20">
        <f t="shared" si="7"/>
        <v>-0.01819261471544742</v>
      </c>
      <c r="AQ20">
        <f t="shared" si="8"/>
        <v>0</v>
      </c>
      <c r="AR20">
        <f t="shared" si="9"/>
        <v>0.0437021572720937</v>
      </c>
      <c r="AS20">
        <f t="shared" si="10"/>
        <v>0.03058594200211484</v>
      </c>
      <c r="AT20">
        <f t="shared" si="11"/>
        <v>0.0017183389373569558</v>
      </c>
      <c r="AU20">
        <f t="shared" si="12"/>
        <v>0</v>
      </c>
    </row>
    <row r="21" spans="1:47" ht="13.5">
      <c r="A21">
        <v>14</v>
      </c>
      <c r="B21" t="s">
        <v>132</v>
      </c>
      <c r="C21">
        <v>4755</v>
      </c>
      <c r="D21">
        <v>4568</v>
      </c>
      <c r="E21">
        <v>169</v>
      </c>
      <c r="F21">
        <v>113</v>
      </c>
      <c r="G21">
        <v>3358</v>
      </c>
      <c r="H21">
        <v>1194</v>
      </c>
      <c r="I21">
        <v>8.3</v>
      </c>
      <c r="J21">
        <v>8</v>
      </c>
      <c r="K21">
        <v>0.3</v>
      </c>
      <c r="L21">
        <v>23.2</v>
      </c>
      <c r="M21">
        <v>5.892163687310735</v>
      </c>
      <c r="N21">
        <v>2.09</v>
      </c>
      <c r="O21">
        <v>1.2298884464438267</v>
      </c>
      <c r="Q21">
        <v>203</v>
      </c>
      <c r="R21" t="s">
        <v>132</v>
      </c>
      <c r="S21">
        <v>4755</v>
      </c>
      <c r="T21">
        <v>4586</v>
      </c>
      <c r="U21">
        <v>169</v>
      </c>
      <c r="V21">
        <v>113</v>
      </c>
      <c r="W21">
        <v>3358</v>
      </c>
      <c r="X21">
        <v>1194</v>
      </c>
      <c r="Y21">
        <v>8.326168684150161</v>
      </c>
      <c r="Z21">
        <v>8.030243866564172</v>
      </c>
      <c r="AA21">
        <v>0.29592481758598893</v>
      </c>
      <c r="AB21">
        <v>23.212818405916185</v>
      </c>
      <c r="AC21">
        <v>5.879973594400893</v>
      </c>
      <c r="AD21">
        <v>2.0907351017613656</v>
      </c>
      <c r="AE21">
        <v>1.2298884464438267</v>
      </c>
      <c r="AG21" t="s">
        <v>132</v>
      </c>
      <c r="AH21" t="e">
        <f t="shared" si="13"/>
        <v>#VALUE!</v>
      </c>
      <c r="AI21">
        <f t="shared" si="0"/>
        <v>0</v>
      </c>
      <c r="AJ21">
        <f t="shared" si="1"/>
        <v>-18</v>
      </c>
      <c r="AK21">
        <f t="shared" si="2"/>
        <v>0</v>
      </c>
      <c r="AL21">
        <f t="shared" si="3"/>
        <v>0</v>
      </c>
      <c r="AM21">
        <f t="shared" si="4"/>
        <v>0</v>
      </c>
      <c r="AN21">
        <f t="shared" si="5"/>
        <v>0</v>
      </c>
      <c r="AO21">
        <f t="shared" si="6"/>
        <v>-0.026168684150160715</v>
      </c>
      <c r="AP21">
        <f t="shared" si="7"/>
        <v>-0.030243866564171995</v>
      </c>
      <c r="AQ21">
        <f t="shared" si="8"/>
        <v>0.004075182414011058</v>
      </c>
      <c r="AR21">
        <f t="shared" si="9"/>
        <v>-0.012818405916185327</v>
      </c>
      <c r="AS21">
        <f t="shared" si="10"/>
        <v>0.012190092909841965</v>
      </c>
      <c r="AT21">
        <f t="shared" si="11"/>
        <v>-0.0007351017613657085</v>
      </c>
      <c r="AU21">
        <f t="shared" si="12"/>
        <v>0</v>
      </c>
    </row>
    <row r="22" spans="1:47" ht="13.5">
      <c r="A22">
        <v>15</v>
      </c>
      <c r="B22" t="s">
        <v>133</v>
      </c>
      <c r="C22">
        <v>529</v>
      </c>
      <c r="D22">
        <v>920</v>
      </c>
      <c r="E22">
        <v>-391</v>
      </c>
      <c r="F22">
        <v>12</v>
      </c>
      <c r="G22">
        <v>335</v>
      </c>
      <c r="H22">
        <v>158</v>
      </c>
      <c r="I22">
        <v>6.4</v>
      </c>
      <c r="J22">
        <v>11.1</v>
      </c>
      <c r="K22">
        <v>-4.7</v>
      </c>
      <c r="L22">
        <v>22.2</v>
      </c>
      <c r="M22">
        <v>4</v>
      </c>
      <c r="N22">
        <v>1.91</v>
      </c>
      <c r="O22">
        <v>1.157945009496455</v>
      </c>
      <c r="Q22">
        <v>206</v>
      </c>
      <c r="R22" t="s">
        <v>133</v>
      </c>
      <c r="S22">
        <v>529</v>
      </c>
      <c r="T22">
        <v>920</v>
      </c>
      <c r="U22">
        <v>-391</v>
      </c>
      <c r="V22">
        <v>12</v>
      </c>
      <c r="W22">
        <v>335</v>
      </c>
      <c r="X22">
        <v>158</v>
      </c>
      <c r="Y22">
        <v>6.385803959439884</v>
      </c>
      <c r="Z22">
        <v>11.105746016417191</v>
      </c>
      <c r="AA22">
        <v>-4.719942056977305</v>
      </c>
      <c r="AB22">
        <v>22.181146025878004</v>
      </c>
      <c r="AC22">
        <v>4.043940125543216</v>
      </c>
      <c r="AD22">
        <v>1.907291163689039</v>
      </c>
      <c r="AE22">
        <v>1.157945009496455</v>
      </c>
      <c r="AG22" t="s">
        <v>133</v>
      </c>
      <c r="AH22" t="e">
        <f t="shared" si="13"/>
        <v>#VALUE!</v>
      </c>
      <c r="AI22">
        <f t="shared" si="0"/>
        <v>0</v>
      </c>
      <c r="AJ22">
        <f t="shared" si="1"/>
        <v>0</v>
      </c>
      <c r="AK22">
        <f t="shared" si="2"/>
        <v>0</v>
      </c>
      <c r="AL22">
        <f t="shared" si="3"/>
        <v>0</v>
      </c>
      <c r="AM22">
        <f t="shared" si="4"/>
        <v>0</v>
      </c>
      <c r="AN22">
        <f t="shared" si="5"/>
        <v>0</v>
      </c>
      <c r="AO22">
        <f t="shared" si="6"/>
        <v>0.014196040560116252</v>
      </c>
      <c r="AP22">
        <f t="shared" si="7"/>
        <v>-0.005746016417191413</v>
      </c>
      <c r="AQ22">
        <f t="shared" si="8"/>
        <v>0.019942056977305</v>
      </c>
      <c r="AR22">
        <f t="shared" si="9"/>
        <v>0.01885397412199552</v>
      </c>
      <c r="AS22">
        <f t="shared" si="10"/>
        <v>-0.04394012554321591</v>
      </c>
      <c r="AT22">
        <f t="shared" si="11"/>
        <v>0.0027088363109608604</v>
      </c>
      <c r="AU22">
        <f t="shared" si="12"/>
        <v>0</v>
      </c>
    </row>
    <row r="23" spans="1:47" ht="13.5">
      <c r="A23">
        <v>16</v>
      </c>
      <c r="B23" t="s">
        <v>134</v>
      </c>
      <c r="C23">
        <v>413</v>
      </c>
      <c r="D23">
        <v>842</v>
      </c>
      <c r="E23">
        <v>-429</v>
      </c>
      <c r="F23">
        <v>16</v>
      </c>
      <c r="G23">
        <v>227</v>
      </c>
      <c r="H23">
        <v>108</v>
      </c>
      <c r="I23">
        <v>6.5</v>
      </c>
      <c r="J23">
        <v>13.2</v>
      </c>
      <c r="K23">
        <v>-6.7</v>
      </c>
      <c r="L23">
        <v>37.3</v>
      </c>
      <c r="M23">
        <v>3.5</v>
      </c>
      <c r="N23">
        <v>1.69</v>
      </c>
      <c r="O23">
        <v>1.2949397879083295</v>
      </c>
      <c r="Q23">
        <v>207</v>
      </c>
      <c r="R23" t="s">
        <v>134</v>
      </c>
      <c r="S23">
        <v>413</v>
      </c>
      <c r="T23">
        <v>842</v>
      </c>
      <c r="U23">
        <v>-429</v>
      </c>
      <c r="V23">
        <v>16</v>
      </c>
      <c r="W23">
        <v>227</v>
      </c>
      <c r="X23">
        <v>108</v>
      </c>
      <c r="Y23">
        <v>6.452116856741134</v>
      </c>
      <c r="Z23">
        <v>13.15419465708483</v>
      </c>
      <c r="AA23">
        <v>-6.702077800343696</v>
      </c>
      <c r="AB23">
        <v>37.2960372960373</v>
      </c>
      <c r="AC23">
        <v>3.54632088736135</v>
      </c>
      <c r="AD23">
        <v>1.687236369317294</v>
      </c>
      <c r="AE23">
        <v>1.2949397879083295</v>
      </c>
      <c r="AG23" t="s">
        <v>134</v>
      </c>
      <c r="AH23" t="e">
        <f t="shared" si="13"/>
        <v>#VALUE!</v>
      </c>
      <c r="AI23">
        <f t="shared" si="0"/>
        <v>0</v>
      </c>
      <c r="AJ23">
        <f t="shared" si="1"/>
        <v>0</v>
      </c>
      <c r="AK23">
        <f t="shared" si="2"/>
        <v>0</v>
      </c>
      <c r="AL23">
        <f t="shared" si="3"/>
        <v>0</v>
      </c>
      <c r="AM23">
        <f t="shared" si="4"/>
        <v>0</v>
      </c>
      <c r="AN23">
        <f t="shared" si="5"/>
        <v>0</v>
      </c>
      <c r="AO23">
        <f t="shared" si="6"/>
        <v>0.04788314325886578</v>
      </c>
      <c r="AP23">
        <f t="shared" si="7"/>
        <v>0.04580534291516969</v>
      </c>
      <c r="AQ23">
        <f t="shared" si="8"/>
        <v>0.00207780034369609</v>
      </c>
      <c r="AR23">
        <f t="shared" si="9"/>
        <v>0.0039627039626992655</v>
      </c>
      <c r="AS23">
        <f t="shared" si="10"/>
        <v>-0.04632088736134987</v>
      </c>
      <c r="AT23">
        <f t="shared" si="11"/>
        <v>0.0027636306827059087</v>
      </c>
      <c r="AU23">
        <f t="shared" si="12"/>
        <v>0</v>
      </c>
    </row>
    <row r="24" spans="1:47" ht="13.5">
      <c r="A24">
        <v>17</v>
      </c>
      <c r="B24" t="s">
        <v>135</v>
      </c>
      <c r="C24">
        <v>2657</v>
      </c>
      <c r="D24">
        <v>2613</v>
      </c>
      <c r="E24">
        <v>44</v>
      </c>
      <c r="F24">
        <v>53</v>
      </c>
      <c r="G24">
        <v>1726</v>
      </c>
      <c r="H24">
        <v>585</v>
      </c>
      <c r="I24">
        <v>7.766348939105628</v>
      </c>
      <c r="J24">
        <v>7.637737966835907</v>
      </c>
      <c r="K24">
        <v>0.1286109722697206</v>
      </c>
      <c r="L24">
        <v>19.557195571955717</v>
      </c>
      <c r="M24">
        <v>5.045057684944039</v>
      </c>
      <c r="N24">
        <v>1.7099413358587852</v>
      </c>
      <c r="O24">
        <v>1.231851057742903</v>
      </c>
      <c r="Q24">
        <v>208</v>
      </c>
      <c r="R24" t="s">
        <v>135</v>
      </c>
      <c r="S24">
        <v>2657</v>
      </c>
      <c r="T24">
        <v>2613</v>
      </c>
      <c r="U24">
        <v>44</v>
      </c>
      <c r="V24">
        <v>53</v>
      </c>
      <c r="W24">
        <v>1726</v>
      </c>
      <c r="X24">
        <v>585</v>
      </c>
      <c r="Y24">
        <v>7.766348939105628</v>
      </c>
      <c r="Z24">
        <v>7.637737966835907</v>
      </c>
      <c r="AA24">
        <v>0.1286109722697206</v>
      </c>
      <c r="AB24">
        <v>19.557195571955717</v>
      </c>
      <c r="AC24">
        <v>5.045057684944039</v>
      </c>
      <c r="AD24">
        <v>1.7099413358587852</v>
      </c>
      <c r="AE24">
        <v>1.231851057742903</v>
      </c>
      <c r="AG24" t="s">
        <v>135</v>
      </c>
      <c r="AH24" t="e">
        <f t="shared" si="13"/>
        <v>#VALUE!</v>
      </c>
      <c r="AI24">
        <f t="shared" si="0"/>
        <v>0</v>
      </c>
      <c r="AJ24">
        <f t="shared" si="1"/>
        <v>0</v>
      </c>
      <c r="AK24">
        <f t="shared" si="2"/>
        <v>0</v>
      </c>
      <c r="AL24">
        <f t="shared" si="3"/>
        <v>0</v>
      </c>
      <c r="AM24">
        <f t="shared" si="4"/>
        <v>0</v>
      </c>
      <c r="AN24">
        <f t="shared" si="5"/>
        <v>0</v>
      </c>
      <c r="AO24">
        <f t="shared" si="6"/>
        <v>0</v>
      </c>
      <c r="AP24">
        <f t="shared" si="7"/>
        <v>0</v>
      </c>
      <c r="AQ24">
        <f t="shared" si="8"/>
        <v>0</v>
      </c>
      <c r="AR24">
        <f t="shared" si="9"/>
        <v>0</v>
      </c>
      <c r="AS24">
        <f t="shared" si="10"/>
        <v>0</v>
      </c>
      <c r="AT24">
        <f t="shared" si="11"/>
        <v>0</v>
      </c>
      <c r="AU24">
        <f t="shared" si="12"/>
        <v>0</v>
      </c>
    </row>
    <row r="25" spans="1:47" ht="13.5">
      <c r="A25">
        <v>18</v>
      </c>
      <c r="B25" t="s">
        <v>136</v>
      </c>
      <c r="C25">
        <v>467</v>
      </c>
      <c r="D25">
        <v>797</v>
      </c>
      <c r="E25">
        <v>-330</v>
      </c>
      <c r="F25">
        <v>8</v>
      </c>
      <c r="G25">
        <v>295</v>
      </c>
      <c r="H25">
        <v>136</v>
      </c>
      <c r="I25">
        <v>5.727812392680175</v>
      </c>
      <c r="J25">
        <v>9.775302948535545</v>
      </c>
      <c r="K25">
        <v>-4.0474905558553695</v>
      </c>
      <c r="L25">
        <v>16.842105263157894</v>
      </c>
      <c r="M25">
        <v>3.61821125447677</v>
      </c>
      <c r="N25">
        <v>1.6680567139282736</v>
      </c>
      <c r="O25">
        <v>1.081204205554667</v>
      </c>
      <c r="Q25">
        <v>209</v>
      </c>
      <c r="R25" t="s">
        <v>136</v>
      </c>
      <c r="S25">
        <v>467</v>
      </c>
      <c r="T25">
        <v>797</v>
      </c>
      <c r="U25">
        <v>-330</v>
      </c>
      <c r="V25">
        <v>8</v>
      </c>
      <c r="W25">
        <v>295</v>
      </c>
      <c r="X25">
        <v>136</v>
      </c>
      <c r="Y25">
        <v>5.727812392680175</v>
      </c>
      <c r="Z25">
        <v>9.775302948535545</v>
      </c>
      <c r="AA25">
        <v>-4.0474905558553695</v>
      </c>
      <c r="AB25">
        <v>16.842105263157894</v>
      </c>
      <c r="AC25">
        <v>3.61821125447677</v>
      </c>
      <c r="AD25">
        <v>1.6680567139282736</v>
      </c>
      <c r="AE25">
        <v>1.081204205554667</v>
      </c>
      <c r="AG25" t="s">
        <v>136</v>
      </c>
      <c r="AH25" t="e">
        <f t="shared" si="13"/>
        <v>#VALUE!</v>
      </c>
      <c r="AI25">
        <f t="shared" si="0"/>
        <v>0</v>
      </c>
      <c r="AJ25">
        <f t="shared" si="1"/>
        <v>0</v>
      </c>
      <c r="AK25">
        <f t="shared" si="2"/>
        <v>0</v>
      </c>
      <c r="AL25">
        <f t="shared" si="3"/>
        <v>0</v>
      </c>
      <c r="AM25">
        <f t="shared" si="4"/>
        <v>0</v>
      </c>
      <c r="AN25">
        <f t="shared" si="5"/>
        <v>0</v>
      </c>
      <c r="AO25">
        <f t="shared" si="6"/>
        <v>0</v>
      </c>
      <c r="AP25">
        <f t="shared" si="7"/>
        <v>0</v>
      </c>
      <c r="AQ25">
        <f t="shared" si="8"/>
        <v>0</v>
      </c>
      <c r="AR25">
        <f t="shared" si="9"/>
        <v>0</v>
      </c>
      <c r="AS25">
        <f t="shared" si="10"/>
        <v>0</v>
      </c>
      <c r="AT25">
        <f t="shared" si="11"/>
        <v>0</v>
      </c>
      <c r="AU25">
        <f t="shared" si="12"/>
        <v>0</v>
      </c>
    </row>
    <row r="26" spans="1:47" ht="13.5">
      <c r="A26">
        <v>19</v>
      </c>
      <c r="B26" t="s">
        <v>137</v>
      </c>
      <c r="C26">
        <v>671</v>
      </c>
      <c r="D26">
        <v>1156</v>
      </c>
      <c r="E26">
        <v>-485</v>
      </c>
      <c r="F26">
        <v>12</v>
      </c>
      <c r="G26">
        <v>425</v>
      </c>
      <c r="H26">
        <v>184</v>
      </c>
      <c r="I26">
        <v>6</v>
      </c>
      <c r="J26">
        <v>10.3</v>
      </c>
      <c r="K26">
        <v>-4.306046995914549</v>
      </c>
      <c r="L26">
        <v>17.6</v>
      </c>
      <c r="M26">
        <v>3.8</v>
      </c>
      <c r="N26">
        <v>1.64</v>
      </c>
      <c r="O26">
        <v>1.0401615502102977</v>
      </c>
      <c r="Q26">
        <v>210</v>
      </c>
      <c r="R26" t="s">
        <v>137</v>
      </c>
      <c r="S26">
        <v>671</v>
      </c>
      <c r="T26">
        <v>1156</v>
      </c>
      <c r="U26">
        <v>-485</v>
      </c>
      <c r="V26">
        <v>12</v>
      </c>
      <c r="W26">
        <v>425</v>
      </c>
      <c r="X26">
        <v>184</v>
      </c>
      <c r="Y26">
        <v>5.965770171149144</v>
      </c>
      <c r="Z26">
        <v>10.277839519893309</v>
      </c>
      <c r="AA26">
        <v>-4.312069348744165</v>
      </c>
      <c r="AB26">
        <v>17.569546120058565</v>
      </c>
      <c r="AC26">
        <v>3.778617470549011</v>
      </c>
      <c r="AD26">
        <v>1.6359190931318073</v>
      </c>
      <c r="AE26">
        <v>1.0401615502102977</v>
      </c>
      <c r="AG26" t="s">
        <v>137</v>
      </c>
      <c r="AH26" t="e">
        <f t="shared" si="13"/>
        <v>#VALUE!</v>
      </c>
      <c r="AI26">
        <f t="shared" si="0"/>
        <v>0</v>
      </c>
      <c r="AJ26">
        <f t="shared" si="1"/>
        <v>0</v>
      </c>
      <c r="AK26">
        <f t="shared" si="2"/>
        <v>0</v>
      </c>
      <c r="AL26">
        <f t="shared" si="3"/>
        <v>0</v>
      </c>
      <c r="AM26">
        <f t="shared" si="4"/>
        <v>0</v>
      </c>
      <c r="AN26">
        <f t="shared" si="5"/>
        <v>0</v>
      </c>
      <c r="AO26">
        <f t="shared" si="6"/>
        <v>0.034229828850856236</v>
      </c>
      <c r="AP26">
        <f t="shared" si="7"/>
        <v>0.022160480106691693</v>
      </c>
      <c r="AQ26">
        <f t="shared" si="8"/>
        <v>0.00602235282961594</v>
      </c>
      <c r="AR26">
        <f t="shared" si="9"/>
        <v>0.030453879941436668</v>
      </c>
      <c r="AS26">
        <f t="shared" si="10"/>
        <v>0.02138252945098884</v>
      </c>
      <c r="AT26">
        <f t="shared" si="11"/>
        <v>0.004080906868192624</v>
      </c>
      <c r="AU26">
        <f t="shared" si="12"/>
        <v>0</v>
      </c>
    </row>
    <row r="27" spans="1:47" ht="13.5">
      <c r="A27">
        <v>20</v>
      </c>
      <c r="B27" t="s">
        <v>138</v>
      </c>
      <c r="C27">
        <v>518</v>
      </c>
      <c r="D27">
        <v>913</v>
      </c>
      <c r="E27">
        <v>-395</v>
      </c>
      <c r="F27">
        <v>33</v>
      </c>
      <c r="G27">
        <v>349</v>
      </c>
      <c r="H27">
        <v>145</v>
      </c>
      <c r="I27">
        <v>6.5</v>
      </c>
      <c r="J27">
        <v>11.4</v>
      </c>
      <c r="K27">
        <v>-5</v>
      </c>
      <c r="L27">
        <v>59.9</v>
      </c>
      <c r="M27">
        <v>4.424337595652933</v>
      </c>
      <c r="N27">
        <v>1.82</v>
      </c>
      <c r="O27">
        <v>1.1592215056097206</v>
      </c>
      <c r="Q27">
        <v>211</v>
      </c>
      <c r="R27" t="s">
        <v>138</v>
      </c>
      <c r="S27">
        <v>518</v>
      </c>
      <c r="T27">
        <v>913</v>
      </c>
      <c r="U27">
        <v>-395</v>
      </c>
      <c r="V27">
        <v>33</v>
      </c>
      <c r="W27">
        <v>349</v>
      </c>
      <c r="X27">
        <v>145</v>
      </c>
      <c r="Y27">
        <v>6.495053477612127</v>
      </c>
      <c r="Z27">
        <v>11.447845222123306</v>
      </c>
      <c r="AA27">
        <v>-4.952791744511178</v>
      </c>
      <c r="AB27">
        <v>59.89110707803993</v>
      </c>
      <c r="AC27">
        <v>4.376010933757978</v>
      </c>
      <c r="AD27">
        <v>1.818113425200306</v>
      </c>
      <c r="AE27">
        <v>1.1592215056097206</v>
      </c>
      <c r="AG27" t="s">
        <v>138</v>
      </c>
      <c r="AH27" t="e">
        <f t="shared" si="13"/>
        <v>#VALUE!</v>
      </c>
      <c r="AI27">
        <f t="shared" si="0"/>
        <v>0</v>
      </c>
      <c r="AJ27">
        <f t="shared" si="1"/>
        <v>0</v>
      </c>
      <c r="AK27">
        <f t="shared" si="2"/>
        <v>0</v>
      </c>
      <c r="AL27">
        <f t="shared" si="3"/>
        <v>0</v>
      </c>
      <c r="AM27">
        <f t="shared" si="4"/>
        <v>0</v>
      </c>
      <c r="AN27">
        <f t="shared" si="5"/>
        <v>0</v>
      </c>
      <c r="AO27">
        <f t="shared" si="6"/>
        <v>0.004946522387872854</v>
      </c>
      <c r="AP27">
        <f t="shared" si="7"/>
        <v>-0.04784522212330522</v>
      </c>
      <c r="AQ27">
        <f t="shared" si="8"/>
        <v>-0.04720825548882157</v>
      </c>
      <c r="AR27">
        <f t="shared" si="9"/>
        <v>0.008892921960068634</v>
      </c>
      <c r="AS27">
        <f t="shared" si="10"/>
        <v>0.04832666189495516</v>
      </c>
      <c r="AT27">
        <f t="shared" si="11"/>
        <v>0.0018865747996941185</v>
      </c>
      <c r="AU27">
        <f t="shared" si="12"/>
        <v>0</v>
      </c>
    </row>
    <row r="28" spans="1:47" ht="13.5">
      <c r="A28">
        <v>21</v>
      </c>
      <c r="B28" t="s">
        <v>139</v>
      </c>
      <c r="C28">
        <v>633</v>
      </c>
      <c r="D28">
        <v>840</v>
      </c>
      <c r="E28">
        <v>-207</v>
      </c>
      <c r="F28">
        <v>16</v>
      </c>
      <c r="G28">
        <v>380</v>
      </c>
      <c r="H28">
        <v>127</v>
      </c>
      <c r="I28">
        <v>7</v>
      </c>
      <c r="J28">
        <v>9.3</v>
      </c>
      <c r="K28">
        <v>-2.3</v>
      </c>
      <c r="L28">
        <v>24.7</v>
      </c>
      <c r="M28">
        <v>4.2</v>
      </c>
      <c r="N28">
        <v>1.41</v>
      </c>
      <c r="O28">
        <v>1.214358600831108</v>
      </c>
      <c r="Q28">
        <v>212</v>
      </c>
      <c r="R28" t="s">
        <v>139</v>
      </c>
      <c r="S28">
        <v>633</v>
      </c>
      <c r="T28">
        <v>840</v>
      </c>
      <c r="U28">
        <v>-207</v>
      </c>
      <c r="V28">
        <v>16</v>
      </c>
      <c r="W28">
        <v>380</v>
      </c>
      <c r="X28">
        <v>127</v>
      </c>
      <c r="Y28">
        <v>7.041861810414836</v>
      </c>
      <c r="Z28">
        <v>9.344650743678455</v>
      </c>
      <c r="AA28">
        <v>-2.3027889332636193</v>
      </c>
      <c r="AB28">
        <v>24.65331278890601</v>
      </c>
      <c r="AC28">
        <v>4.227342003092634</v>
      </c>
      <c r="AD28">
        <v>1.412822195770433</v>
      </c>
      <c r="AE28">
        <v>1.214358600831108</v>
      </c>
      <c r="AG28" t="s">
        <v>139</v>
      </c>
      <c r="AH28" t="e">
        <f t="shared" si="13"/>
        <v>#VALUE!</v>
      </c>
      <c r="AI28">
        <f t="shared" si="0"/>
        <v>0</v>
      </c>
      <c r="AJ28">
        <f t="shared" si="1"/>
        <v>0</v>
      </c>
      <c r="AK28">
        <f t="shared" si="2"/>
        <v>0</v>
      </c>
      <c r="AL28">
        <f t="shared" si="3"/>
        <v>0</v>
      </c>
      <c r="AM28">
        <f t="shared" si="4"/>
        <v>0</v>
      </c>
      <c r="AN28">
        <f t="shared" si="5"/>
        <v>0</v>
      </c>
      <c r="AO28">
        <f t="shared" si="6"/>
        <v>-0.04186181041483561</v>
      </c>
      <c r="AP28">
        <f t="shared" si="7"/>
        <v>-0.044650743678454674</v>
      </c>
      <c r="AQ28">
        <f t="shared" si="8"/>
        <v>0.0027889332636195086</v>
      </c>
      <c r="AR28">
        <f t="shared" si="9"/>
        <v>0.04668721109398888</v>
      </c>
      <c r="AS28">
        <f t="shared" si="10"/>
        <v>-0.027342003092633682</v>
      </c>
      <c r="AT28">
        <f t="shared" si="11"/>
        <v>-0.002822195770433078</v>
      </c>
      <c r="AU28">
        <f t="shared" si="12"/>
        <v>0</v>
      </c>
    </row>
    <row r="29" spans="1:47" ht="13.5">
      <c r="A29">
        <v>22</v>
      </c>
      <c r="B29" t="s">
        <v>140</v>
      </c>
      <c r="C29">
        <v>1601</v>
      </c>
      <c r="D29">
        <v>2119</v>
      </c>
      <c r="E29">
        <v>-518</v>
      </c>
      <c r="F29">
        <v>32</v>
      </c>
      <c r="G29">
        <v>1080</v>
      </c>
      <c r="H29">
        <v>412</v>
      </c>
      <c r="I29">
        <v>6.8</v>
      </c>
      <c r="J29">
        <v>9</v>
      </c>
      <c r="K29">
        <v>-2.2</v>
      </c>
      <c r="L29">
        <v>19.6</v>
      </c>
      <c r="M29">
        <v>4.6</v>
      </c>
      <c r="N29">
        <v>1.76</v>
      </c>
      <c r="O29">
        <v>1.198577269990953</v>
      </c>
      <c r="Q29">
        <v>214</v>
      </c>
      <c r="R29" t="s">
        <v>140</v>
      </c>
      <c r="S29">
        <v>1601</v>
      </c>
      <c r="T29">
        <v>2119</v>
      </c>
      <c r="U29">
        <v>-518</v>
      </c>
      <c r="V29">
        <v>32</v>
      </c>
      <c r="W29">
        <v>1080</v>
      </c>
      <c r="X29">
        <v>412</v>
      </c>
      <c r="Y29">
        <v>6.8326241800637595</v>
      </c>
      <c r="Z29">
        <v>9.0433045831075</v>
      </c>
      <c r="AA29">
        <v>-2.2106804030437397</v>
      </c>
      <c r="AB29">
        <v>19.595835884874464</v>
      </c>
      <c r="AC29">
        <v>4.609140608662624</v>
      </c>
      <c r="AD29">
        <v>1.758301787749075</v>
      </c>
      <c r="AE29">
        <v>1.198577269990953</v>
      </c>
      <c r="AG29" t="s">
        <v>140</v>
      </c>
      <c r="AH29" t="e">
        <f t="shared" si="13"/>
        <v>#VALUE!</v>
      </c>
      <c r="AI29">
        <f t="shared" si="0"/>
        <v>0</v>
      </c>
      <c r="AJ29">
        <f t="shared" si="1"/>
        <v>0</v>
      </c>
      <c r="AK29">
        <f t="shared" si="2"/>
        <v>0</v>
      </c>
      <c r="AL29">
        <f t="shared" si="3"/>
        <v>0</v>
      </c>
      <c r="AM29">
        <f t="shared" si="4"/>
        <v>0</v>
      </c>
      <c r="AN29">
        <f t="shared" si="5"/>
        <v>0</v>
      </c>
      <c r="AO29">
        <f t="shared" si="6"/>
        <v>-0.03262418006375967</v>
      </c>
      <c r="AP29">
        <f t="shared" si="7"/>
        <v>-0.043304583107499184</v>
      </c>
      <c r="AQ29">
        <f t="shared" si="8"/>
        <v>0.010680403043739517</v>
      </c>
      <c r="AR29">
        <f t="shared" si="9"/>
        <v>0.004164115125536938</v>
      </c>
      <c r="AS29">
        <f t="shared" si="10"/>
        <v>-0.009140608662624672</v>
      </c>
      <c r="AT29">
        <f t="shared" si="11"/>
        <v>0.0016982122509250352</v>
      </c>
      <c r="AU29">
        <f t="shared" si="12"/>
        <v>0</v>
      </c>
    </row>
    <row r="30" spans="1:47" ht="13.5">
      <c r="A30">
        <v>23</v>
      </c>
      <c r="B30" t="s">
        <v>141</v>
      </c>
      <c r="C30">
        <v>1006</v>
      </c>
      <c r="D30">
        <v>1378</v>
      </c>
      <c r="E30">
        <v>-372</v>
      </c>
      <c r="F30">
        <v>38</v>
      </c>
      <c r="G30">
        <v>691</v>
      </c>
      <c r="H30">
        <v>256</v>
      </c>
      <c r="I30">
        <v>6.57341289249731</v>
      </c>
      <c r="J30">
        <v>9</v>
      </c>
      <c r="K30">
        <v>-2.4</v>
      </c>
      <c r="L30">
        <v>36.4</v>
      </c>
      <c r="M30">
        <v>4.5</v>
      </c>
      <c r="N30">
        <v>1.68</v>
      </c>
      <c r="O30">
        <v>1.1760682099465367</v>
      </c>
      <c r="Q30">
        <v>215</v>
      </c>
      <c r="R30" t="s">
        <v>141</v>
      </c>
      <c r="S30">
        <v>1006</v>
      </c>
      <c r="T30">
        <v>1378</v>
      </c>
      <c r="U30">
        <v>-372</v>
      </c>
      <c r="V30">
        <v>38</v>
      </c>
      <c r="W30">
        <v>691</v>
      </c>
      <c r="X30">
        <v>256</v>
      </c>
      <c r="Y30">
        <v>6.583511118673351</v>
      </c>
      <c r="Z30">
        <v>9.017970498540633</v>
      </c>
      <c r="AA30">
        <v>-2.4344593798672824</v>
      </c>
      <c r="AB30">
        <v>36.39846743295019</v>
      </c>
      <c r="AC30">
        <v>4.522073740559925</v>
      </c>
      <c r="AD30">
        <v>1.675326885069958</v>
      </c>
      <c r="AE30">
        <v>1.1760682099465367</v>
      </c>
      <c r="AG30" t="s">
        <v>141</v>
      </c>
      <c r="AH30" t="e">
        <f t="shared" si="13"/>
        <v>#VALUE!</v>
      </c>
      <c r="AI30">
        <f t="shared" si="0"/>
        <v>0</v>
      </c>
      <c r="AJ30">
        <f t="shared" si="1"/>
        <v>0</v>
      </c>
      <c r="AK30">
        <f t="shared" si="2"/>
        <v>0</v>
      </c>
      <c r="AL30">
        <f t="shared" si="3"/>
        <v>0</v>
      </c>
      <c r="AM30">
        <f t="shared" si="4"/>
        <v>0</v>
      </c>
      <c r="AN30">
        <f t="shared" si="5"/>
        <v>0</v>
      </c>
      <c r="AO30">
        <f t="shared" si="6"/>
        <v>-0.010098226176040725</v>
      </c>
      <c r="AP30">
        <f t="shared" si="7"/>
        <v>-0.017970498540632818</v>
      </c>
      <c r="AQ30">
        <f t="shared" si="8"/>
        <v>0.034459379867282536</v>
      </c>
      <c r="AR30">
        <f t="shared" si="9"/>
        <v>0.0015325670498071986</v>
      </c>
      <c r="AS30">
        <f t="shared" si="10"/>
        <v>-0.02207374055992517</v>
      </c>
      <c r="AT30">
        <f t="shared" si="11"/>
        <v>0.004673114930041855</v>
      </c>
      <c r="AU30">
        <f t="shared" si="12"/>
        <v>0</v>
      </c>
    </row>
    <row r="31" spans="1:47" ht="13.5">
      <c r="A31">
        <v>24</v>
      </c>
      <c r="B31" t="s">
        <v>142</v>
      </c>
      <c r="C31">
        <v>332</v>
      </c>
      <c r="D31">
        <v>604</v>
      </c>
      <c r="E31">
        <v>-272</v>
      </c>
      <c r="F31">
        <v>10</v>
      </c>
      <c r="G31">
        <v>250</v>
      </c>
      <c r="H31">
        <v>84</v>
      </c>
      <c r="I31">
        <v>6</v>
      </c>
      <c r="J31">
        <v>11</v>
      </c>
      <c r="K31">
        <v>-4.9</v>
      </c>
      <c r="L31">
        <v>29.2</v>
      </c>
      <c r="M31">
        <v>4.5</v>
      </c>
      <c r="N31">
        <v>1.53</v>
      </c>
      <c r="O31">
        <v>1.110451413273471</v>
      </c>
      <c r="Q31">
        <v>216</v>
      </c>
      <c r="R31" t="s">
        <v>142</v>
      </c>
      <c r="S31">
        <v>332</v>
      </c>
      <c r="T31">
        <v>604</v>
      </c>
      <c r="U31">
        <v>-272</v>
      </c>
      <c r="V31">
        <v>10</v>
      </c>
      <c r="W31">
        <v>250</v>
      </c>
      <c r="X31">
        <v>84</v>
      </c>
      <c r="Y31">
        <v>6.027596223674655</v>
      </c>
      <c r="Z31">
        <v>10.965867828612927</v>
      </c>
      <c r="AA31">
        <v>-4.938271604938271</v>
      </c>
      <c r="AB31">
        <v>29.239766081871345</v>
      </c>
      <c r="AC31">
        <v>4.538852578068265</v>
      </c>
      <c r="AD31">
        <v>1.5250544662309367</v>
      </c>
      <c r="AE31">
        <v>1.110451413273471</v>
      </c>
      <c r="AG31" t="s">
        <v>142</v>
      </c>
      <c r="AH31" t="e">
        <f t="shared" si="13"/>
        <v>#VALUE!</v>
      </c>
      <c r="AI31">
        <f t="shared" si="0"/>
        <v>0</v>
      </c>
      <c r="AJ31">
        <f t="shared" si="1"/>
        <v>0</v>
      </c>
      <c r="AK31">
        <f t="shared" si="2"/>
        <v>0</v>
      </c>
      <c r="AL31">
        <f t="shared" si="3"/>
        <v>0</v>
      </c>
      <c r="AM31">
        <f t="shared" si="4"/>
        <v>0</v>
      </c>
      <c r="AN31">
        <f t="shared" si="5"/>
        <v>0</v>
      </c>
      <c r="AO31">
        <f t="shared" si="6"/>
        <v>-0.027596223674654752</v>
      </c>
      <c r="AP31">
        <f t="shared" si="7"/>
        <v>0.03413217138707303</v>
      </c>
      <c r="AQ31">
        <f t="shared" si="8"/>
        <v>0.038271604938270976</v>
      </c>
      <c r="AR31">
        <f t="shared" si="9"/>
        <v>-0.03976608187134545</v>
      </c>
      <c r="AS31">
        <f t="shared" si="10"/>
        <v>-0.0388525780682647</v>
      </c>
      <c r="AT31">
        <f t="shared" si="11"/>
        <v>0.0049455337690633705</v>
      </c>
      <c r="AU31">
        <f t="shared" si="12"/>
        <v>0</v>
      </c>
    </row>
    <row r="32" spans="1:47" ht="13.5">
      <c r="A32">
        <v>25</v>
      </c>
      <c r="B32" t="s">
        <v>143</v>
      </c>
      <c r="C32">
        <v>775</v>
      </c>
      <c r="D32">
        <v>1013</v>
      </c>
      <c r="E32">
        <v>-238</v>
      </c>
      <c r="F32">
        <v>19</v>
      </c>
      <c r="G32">
        <v>467</v>
      </c>
      <c r="H32">
        <v>154</v>
      </c>
      <c r="I32">
        <v>6.6</v>
      </c>
      <c r="J32">
        <v>8.620544366731272</v>
      </c>
      <c r="K32">
        <v>-2</v>
      </c>
      <c r="L32">
        <v>23.9</v>
      </c>
      <c r="M32">
        <v>4</v>
      </c>
      <c r="N32">
        <v>1.3</v>
      </c>
      <c r="O32">
        <v>1.10670926177427</v>
      </c>
      <c r="Q32">
        <v>217</v>
      </c>
      <c r="R32" t="s">
        <v>143</v>
      </c>
      <c r="S32">
        <v>775</v>
      </c>
      <c r="T32">
        <v>1013</v>
      </c>
      <c r="U32">
        <v>-238</v>
      </c>
      <c r="V32">
        <v>19</v>
      </c>
      <c r="W32">
        <v>467</v>
      </c>
      <c r="X32">
        <v>154</v>
      </c>
      <c r="Y32">
        <v>6.560457792977347</v>
      </c>
      <c r="Z32">
        <v>8.575153218433616</v>
      </c>
      <c r="AA32">
        <v>-2.014695425456269</v>
      </c>
      <c r="AB32">
        <v>23.929471032745592</v>
      </c>
      <c r="AC32">
        <v>3.9532048894457046</v>
      </c>
      <c r="AD32">
        <v>1.3036264517658214</v>
      </c>
      <c r="AE32">
        <v>1.10670926177427</v>
      </c>
      <c r="AG32" t="s">
        <v>143</v>
      </c>
      <c r="AH32" t="e">
        <f t="shared" si="13"/>
        <v>#VALUE!</v>
      </c>
      <c r="AI32">
        <f t="shared" si="0"/>
        <v>0</v>
      </c>
      <c r="AJ32">
        <f t="shared" si="1"/>
        <v>0</v>
      </c>
      <c r="AK32">
        <f t="shared" si="2"/>
        <v>0</v>
      </c>
      <c r="AL32">
        <f t="shared" si="3"/>
        <v>0</v>
      </c>
      <c r="AM32">
        <f t="shared" si="4"/>
        <v>0</v>
      </c>
      <c r="AN32">
        <f t="shared" si="5"/>
        <v>0</v>
      </c>
      <c r="AO32">
        <f t="shared" si="6"/>
        <v>0.03954220702265232</v>
      </c>
      <c r="AP32">
        <f t="shared" si="7"/>
        <v>0.04539114829765545</v>
      </c>
      <c r="AQ32">
        <f t="shared" si="8"/>
        <v>0.014695425456269007</v>
      </c>
      <c r="AR32">
        <f t="shared" si="9"/>
        <v>-0.029471032745593817</v>
      </c>
      <c r="AS32">
        <f t="shared" si="10"/>
        <v>0.046795110554295416</v>
      </c>
      <c r="AT32">
        <f t="shared" si="11"/>
        <v>-0.0036264517658213258</v>
      </c>
      <c r="AU32">
        <f t="shared" si="12"/>
        <v>0</v>
      </c>
    </row>
    <row r="33" spans="1:47" ht="13.5">
      <c r="A33">
        <v>26</v>
      </c>
      <c r="B33" t="s">
        <v>144</v>
      </c>
      <c r="C33">
        <v>1064</v>
      </c>
      <c r="D33">
        <v>1488</v>
      </c>
      <c r="E33">
        <v>-424</v>
      </c>
      <c r="F33">
        <v>27</v>
      </c>
      <c r="G33">
        <v>668</v>
      </c>
      <c r="H33">
        <v>213</v>
      </c>
      <c r="I33">
        <v>7.489430803258952</v>
      </c>
      <c r="J33">
        <v>10.4</v>
      </c>
      <c r="K33">
        <v>-3</v>
      </c>
      <c r="L33">
        <v>24.7</v>
      </c>
      <c r="M33">
        <v>4.7</v>
      </c>
      <c r="N33">
        <v>1.49</v>
      </c>
      <c r="O33">
        <v>1.2949740490554194</v>
      </c>
      <c r="Q33">
        <v>218</v>
      </c>
      <c r="R33" t="s">
        <v>144</v>
      </c>
      <c r="S33">
        <v>1064</v>
      </c>
      <c r="T33">
        <v>1488</v>
      </c>
      <c r="U33">
        <v>-424</v>
      </c>
      <c r="V33">
        <v>27</v>
      </c>
      <c r="W33">
        <v>668</v>
      </c>
      <c r="X33">
        <v>213</v>
      </c>
      <c r="Y33">
        <v>7.461430575035063</v>
      </c>
      <c r="Z33">
        <v>10.434782608695652</v>
      </c>
      <c r="AA33">
        <v>-2.9733520336605888</v>
      </c>
      <c r="AB33">
        <v>24.74793767186068</v>
      </c>
      <c r="AC33">
        <v>4.6844319775596075</v>
      </c>
      <c r="AD33">
        <v>1.4936886395511921</v>
      </c>
      <c r="AE33">
        <v>1.2949740490554194</v>
      </c>
      <c r="AG33" t="s">
        <v>144</v>
      </c>
      <c r="AH33" t="e">
        <f t="shared" si="13"/>
        <v>#VALUE!</v>
      </c>
      <c r="AI33">
        <f t="shared" si="0"/>
        <v>0</v>
      </c>
      <c r="AJ33">
        <f t="shared" si="1"/>
        <v>0</v>
      </c>
      <c r="AK33">
        <f t="shared" si="2"/>
        <v>0</v>
      </c>
      <c r="AL33">
        <f t="shared" si="3"/>
        <v>0</v>
      </c>
      <c r="AM33">
        <f t="shared" si="4"/>
        <v>0</v>
      </c>
      <c r="AN33">
        <f t="shared" si="5"/>
        <v>0</v>
      </c>
      <c r="AO33">
        <f t="shared" si="6"/>
        <v>0.028000228223889145</v>
      </c>
      <c r="AP33">
        <f t="shared" si="7"/>
        <v>-0.03478260869565197</v>
      </c>
      <c r="AQ33">
        <f t="shared" si="8"/>
        <v>-0.026647966339411244</v>
      </c>
      <c r="AR33">
        <f t="shared" si="9"/>
        <v>-0.0479376718606801</v>
      </c>
      <c r="AS33">
        <f t="shared" si="10"/>
        <v>0.015568022440392681</v>
      </c>
      <c r="AT33">
        <f t="shared" si="11"/>
        <v>-0.003688639551192141</v>
      </c>
      <c r="AU33">
        <f t="shared" si="12"/>
        <v>0</v>
      </c>
    </row>
    <row r="34" spans="1:47" ht="13.5">
      <c r="A34">
        <v>27</v>
      </c>
      <c r="B34" t="s">
        <v>207</v>
      </c>
      <c r="C34">
        <v>1722</v>
      </c>
      <c r="D34">
        <v>1869</v>
      </c>
      <c r="E34">
        <v>-147</v>
      </c>
      <c r="F34">
        <v>46</v>
      </c>
      <c r="G34">
        <v>988</v>
      </c>
      <c r="H34">
        <v>354</v>
      </c>
      <c r="I34">
        <v>7.7</v>
      </c>
      <c r="J34">
        <v>8.3</v>
      </c>
      <c r="K34">
        <v>-0.7</v>
      </c>
      <c r="L34">
        <v>26</v>
      </c>
      <c r="M34">
        <v>4.4</v>
      </c>
      <c r="N34">
        <v>1.57</v>
      </c>
      <c r="O34">
        <v>1.2752722196198238</v>
      </c>
      <c r="Q34">
        <v>219</v>
      </c>
      <c r="R34" t="s">
        <v>145</v>
      </c>
      <c r="S34">
        <v>1722</v>
      </c>
      <c r="T34">
        <v>1869</v>
      </c>
      <c r="U34">
        <v>-147</v>
      </c>
      <c r="V34">
        <v>46</v>
      </c>
      <c r="W34">
        <v>988</v>
      </c>
      <c r="X34">
        <v>354</v>
      </c>
      <c r="Y34">
        <v>7.655170574271159</v>
      </c>
      <c r="Z34">
        <v>8.308660745245525</v>
      </c>
      <c r="AA34">
        <v>-0.6534901709743672</v>
      </c>
      <c r="AB34">
        <v>26.018099547511312</v>
      </c>
      <c r="AC34">
        <v>4.392165230766495</v>
      </c>
      <c r="AD34">
        <v>1.5737110239790881</v>
      </c>
      <c r="AE34">
        <v>1.2752722196198238</v>
      </c>
      <c r="AG34" t="s">
        <v>207</v>
      </c>
      <c r="AH34" t="e">
        <f t="shared" si="13"/>
        <v>#VALUE!</v>
      </c>
      <c r="AI34">
        <f t="shared" si="0"/>
        <v>0</v>
      </c>
      <c r="AJ34">
        <f t="shared" si="1"/>
        <v>0</v>
      </c>
      <c r="AK34">
        <f t="shared" si="2"/>
        <v>0</v>
      </c>
      <c r="AL34">
        <f t="shared" si="3"/>
        <v>0</v>
      </c>
      <c r="AM34">
        <f t="shared" si="4"/>
        <v>0</v>
      </c>
      <c r="AN34">
        <f t="shared" si="5"/>
        <v>0</v>
      </c>
      <c r="AO34">
        <f t="shared" si="6"/>
        <v>0.04482942572884152</v>
      </c>
      <c r="AP34">
        <f t="shared" si="7"/>
        <v>-0.008660745245524737</v>
      </c>
      <c r="AQ34">
        <f t="shared" si="8"/>
        <v>-0.04650982902563272</v>
      </c>
      <c r="AR34">
        <f t="shared" si="9"/>
        <v>-0.018099547511312153</v>
      </c>
      <c r="AS34">
        <f t="shared" si="10"/>
        <v>0.007834769233505234</v>
      </c>
      <c r="AT34">
        <f t="shared" si="11"/>
        <v>-0.0037110239790880684</v>
      </c>
      <c r="AU34">
        <f t="shared" si="12"/>
        <v>0</v>
      </c>
    </row>
    <row r="35" spans="1:47" ht="13.5">
      <c r="A35">
        <v>28</v>
      </c>
      <c r="B35" t="s">
        <v>146</v>
      </c>
      <c r="C35">
        <v>1956</v>
      </c>
      <c r="D35">
        <v>1787</v>
      </c>
      <c r="E35">
        <v>169</v>
      </c>
      <c r="F35">
        <v>44</v>
      </c>
      <c r="G35">
        <v>1222</v>
      </c>
      <c r="H35">
        <v>469</v>
      </c>
      <c r="I35">
        <v>8</v>
      </c>
      <c r="J35">
        <v>7.3</v>
      </c>
      <c r="K35">
        <v>0.7</v>
      </c>
      <c r="L35">
        <v>22</v>
      </c>
      <c r="M35">
        <v>5</v>
      </c>
      <c r="N35">
        <v>1.91</v>
      </c>
      <c r="O35">
        <v>1.3131571348727815</v>
      </c>
      <c r="Q35">
        <v>221</v>
      </c>
      <c r="R35" t="s">
        <v>146</v>
      </c>
      <c r="S35">
        <v>1956</v>
      </c>
      <c r="T35">
        <v>1787</v>
      </c>
      <c r="U35">
        <v>169</v>
      </c>
      <c r="V35">
        <v>44</v>
      </c>
      <c r="W35">
        <v>1222</v>
      </c>
      <c r="X35">
        <v>469</v>
      </c>
      <c r="Y35">
        <v>7.950863985756734</v>
      </c>
      <c r="Z35">
        <v>7.26390283361313</v>
      </c>
      <c r="AA35">
        <v>0.6869611521436033</v>
      </c>
      <c r="AB35">
        <v>22</v>
      </c>
      <c r="AC35">
        <v>4.967257561653747</v>
      </c>
      <c r="AD35">
        <v>1.9064188186707098</v>
      </c>
      <c r="AE35">
        <v>1.3131571348727815</v>
      </c>
      <c r="AG35" t="s">
        <v>146</v>
      </c>
      <c r="AH35" t="e">
        <f t="shared" si="13"/>
        <v>#VALUE!</v>
      </c>
      <c r="AI35">
        <f t="shared" si="0"/>
        <v>0</v>
      </c>
      <c r="AJ35">
        <f t="shared" si="1"/>
        <v>0</v>
      </c>
      <c r="AK35">
        <f t="shared" si="2"/>
        <v>0</v>
      </c>
      <c r="AL35">
        <f t="shared" si="3"/>
        <v>0</v>
      </c>
      <c r="AM35">
        <f t="shared" si="4"/>
        <v>0</v>
      </c>
      <c r="AN35">
        <f t="shared" si="5"/>
        <v>0</v>
      </c>
      <c r="AO35">
        <f t="shared" si="6"/>
        <v>0.04913601424326597</v>
      </c>
      <c r="AP35">
        <f t="shared" si="7"/>
        <v>0.03609716638686944</v>
      </c>
      <c r="AQ35">
        <f t="shared" si="8"/>
        <v>0.01303884785639664</v>
      </c>
      <c r="AR35">
        <f t="shared" si="9"/>
        <v>0</v>
      </c>
      <c r="AS35">
        <f t="shared" si="10"/>
        <v>0.032742438346253344</v>
      </c>
      <c r="AT35">
        <f t="shared" si="11"/>
        <v>0.003581181329290084</v>
      </c>
      <c r="AU35">
        <f t="shared" si="12"/>
        <v>0</v>
      </c>
    </row>
    <row r="36" spans="1:47" ht="13.5">
      <c r="A36">
        <v>29</v>
      </c>
      <c r="B36" t="s">
        <v>147</v>
      </c>
      <c r="C36">
        <v>2759</v>
      </c>
      <c r="D36">
        <v>2561</v>
      </c>
      <c r="E36">
        <v>198</v>
      </c>
      <c r="F36">
        <v>60</v>
      </c>
      <c r="G36">
        <v>1664</v>
      </c>
      <c r="H36">
        <v>597</v>
      </c>
      <c r="I36">
        <v>8.3</v>
      </c>
      <c r="J36">
        <v>7.7</v>
      </c>
      <c r="K36">
        <v>0.6</v>
      </c>
      <c r="L36">
        <v>21.3</v>
      </c>
      <c r="M36">
        <v>5</v>
      </c>
      <c r="N36">
        <v>1.8</v>
      </c>
      <c r="O36">
        <v>1.3250220583107</v>
      </c>
      <c r="Q36">
        <v>222</v>
      </c>
      <c r="R36" t="s">
        <v>147</v>
      </c>
      <c r="S36">
        <v>2759</v>
      </c>
      <c r="T36">
        <v>2561</v>
      </c>
      <c r="U36">
        <v>198</v>
      </c>
      <c r="V36">
        <v>60</v>
      </c>
      <c r="W36">
        <v>1664</v>
      </c>
      <c r="X36">
        <v>597</v>
      </c>
      <c r="Y36">
        <v>8.300115822565846</v>
      </c>
      <c r="Z36">
        <v>7.704456912501316</v>
      </c>
      <c r="AA36">
        <v>0.5956589100645296</v>
      </c>
      <c r="AB36">
        <v>21.284143313231645</v>
      </c>
      <c r="AC36">
        <v>5.005941547208977</v>
      </c>
      <c r="AD36">
        <v>1.7960018651945668</v>
      </c>
      <c r="AE36">
        <v>1.3250220583107049</v>
      </c>
      <c r="AG36" t="s">
        <v>147</v>
      </c>
      <c r="AH36" t="e">
        <f t="shared" si="13"/>
        <v>#VALUE!</v>
      </c>
      <c r="AI36">
        <f t="shared" si="0"/>
        <v>0</v>
      </c>
      <c r="AJ36">
        <f t="shared" si="1"/>
        <v>0</v>
      </c>
      <c r="AK36">
        <f t="shared" si="2"/>
        <v>0</v>
      </c>
      <c r="AL36">
        <f t="shared" si="3"/>
        <v>0</v>
      </c>
      <c r="AM36">
        <f t="shared" si="4"/>
        <v>0</v>
      </c>
      <c r="AN36">
        <f t="shared" si="5"/>
        <v>0</v>
      </c>
      <c r="AO36">
        <f t="shared" si="6"/>
        <v>-0.0001158225658457468</v>
      </c>
      <c r="AP36">
        <f t="shared" si="7"/>
        <v>-0.004456912501315635</v>
      </c>
      <c r="AQ36">
        <f t="shared" si="8"/>
        <v>0.0043410899354703325</v>
      </c>
      <c r="AR36">
        <f t="shared" si="9"/>
        <v>0.015856686768355388</v>
      </c>
      <c r="AS36">
        <f t="shared" si="10"/>
        <v>-0.005941547208976772</v>
      </c>
      <c r="AT36">
        <f t="shared" si="11"/>
        <v>0.003998134805433207</v>
      </c>
      <c r="AU36">
        <f t="shared" si="12"/>
        <v>-4.884981308350689E-15</v>
      </c>
    </row>
    <row r="37" spans="1:47" ht="13.5">
      <c r="A37">
        <v>30</v>
      </c>
      <c r="B37" t="s">
        <v>148</v>
      </c>
      <c r="C37">
        <v>540</v>
      </c>
      <c r="D37">
        <v>658</v>
      </c>
      <c r="E37">
        <v>-118</v>
      </c>
      <c r="F37">
        <v>16</v>
      </c>
      <c r="G37">
        <v>481</v>
      </c>
      <c r="H37">
        <v>143</v>
      </c>
      <c r="I37">
        <v>7.6</v>
      </c>
      <c r="J37">
        <v>9.2</v>
      </c>
      <c r="K37">
        <v>-1.7</v>
      </c>
      <c r="L37">
        <v>28.8</v>
      </c>
      <c r="M37">
        <v>6.7</v>
      </c>
      <c r="N37">
        <v>2</v>
      </c>
      <c r="O37">
        <v>1.09620556978458</v>
      </c>
      <c r="Q37">
        <v>223</v>
      </c>
      <c r="R37" t="s">
        <v>148</v>
      </c>
      <c r="S37">
        <v>540</v>
      </c>
      <c r="T37">
        <v>658</v>
      </c>
      <c r="U37">
        <v>-118</v>
      </c>
      <c r="V37">
        <v>16</v>
      </c>
      <c r="W37">
        <v>481</v>
      </c>
      <c r="X37">
        <v>143</v>
      </c>
      <c r="Y37">
        <v>7.555406312961719</v>
      </c>
      <c r="Z37">
        <v>9.206402507275577</v>
      </c>
      <c r="AA37">
        <v>-1.6509961943138571</v>
      </c>
      <c r="AB37">
        <v>28.77697841726619</v>
      </c>
      <c r="AC37">
        <v>6.72990821580479</v>
      </c>
      <c r="AD37">
        <v>2.0007835236176406</v>
      </c>
      <c r="AE37">
        <v>1.09620556978458</v>
      </c>
      <c r="AG37" t="s">
        <v>148</v>
      </c>
      <c r="AH37" t="e">
        <f t="shared" si="13"/>
        <v>#VALUE!</v>
      </c>
      <c r="AI37">
        <f t="shared" si="0"/>
        <v>0</v>
      </c>
      <c r="AJ37">
        <f t="shared" si="1"/>
        <v>0</v>
      </c>
      <c r="AK37">
        <f t="shared" si="2"/>
        <v>0</v>
      </c>
      <c r="AL37">
        <f t="shared" si="3"/>
        <v>0</v>
      </c>
      <c r="AM37">
        <f t="shared" si="4"/>
        <v>0</v>
      </c>
      <c r="AN37">
        <f t="shared" si="5"/>
        <v>0</v>
      </c>
      <c r="AO37">
        <f t="shared" si="6"/>
        <v>0.04459368703828037</v>
      </c>
      <c r="AP37">
        <f t="shared" si="7"/>
        <v>-0.0064025072755775625</v>
      </c>
      <c r="AQ37">
        <f t="shared" si="8"/>
        <v>-0.04900380568614282</v>
      </c>
      <c r="AR37">
        <f t="shared" si="9"/>
        <v>0.023021582733811385</v>
      </c>
      <c r="AS37">
        <f t="shared" si="10"/>
        <v>-0.02990821580478986</v>
      </c>
      <c r="AT37">
        <f t="shared" si="11"/>
        <v>-0.000783523617640558</v>
      </c>
      <c r="AU37">
        <f t="shared" si="12"/>
        <v>0</v>
      </c>
    </row>
    <row r="38" spans="1:47" ht="13.5">
      <c r="A38">
        <v>31</v>
      </c>
      <c r="B38" t="s">
        <v>149</v>
      </c>
      <c r="C38">
        <v>1526</v>
      </c>
      <c r="D38">
        <v>801</v>
      </c>
      <c r="E38">
        <v>725</v>
      </c>
      <c r="F38">
        <v>28</v>
      </c>
      <c r="G38">
        <v>841</v>
      </c>
      <c r="H38">
        <v>254</v>
      </c>
      <c r="I38">
        <v>11.6</v>
      </c>
      <c r="J38">
        <v>6.1</v>
      </c>
      <c r="K38">
        <v>5.545501852384023</v>
      </c>
      <c r="L38">
        <v>18</v>
      </c>
      <c r="M38">
        <v>6.4</v>
      </c>
      <c r="N38">
        <v>1.93</v>
      </c>
      <c r="O38">
        <v>1.513745686481991</v>
      </c>
      <c r="Q38">
        <v>224</v>
      </c>
      <c r="R38" t="s">
        <v>149</v>
      </c>
      <c r="S38">
        <v>1526</v>
      </c>
      <c r="T38">
        <v>801</v>
      </c>
      <c r="U38">
        <v>725</v>
      </c>
      <c r="V38">
        <v>28</v>
      </c>
      <c r="W38">
        <v>841</v>
      </c>
      <c r="X38">
        <v>254</v>
      </c>
      <c r="Y38">
        <v>11.617107446824708</v>
      </c>
      <c r="Z38">
        <v>6.097839492075092</v>
      </c>
      <c r="AA38">
        <v>5.5192679547496155</v>
      </c>
      <c r="AB38">
        <v>18.01801801801802</v>
      </c>
      <c r="AC38">
        <v>6.402350827509554</v>
      </c>
      <c r="AD38">
        <v>1.9336469800088307</v>
      </c>
      <c r="AE38">
        <v>1.513745686481991</v>
      </c>
      <c r="AG38" t="s">
        <v>149</v>
      </c>
      <c r="AH38" t="e">
        <f t="shared" si="13"/>
        <v>#VALUE!</v>
      </c>
      <c r="AI38">
        <f t="shared" si="0"/>
        <v>0</v>
      </c>
      <c r="AJ38">
        <f t="shared" si="1"/>
        <v>0</v>
      </c>
      <c r="AK38">
        <f t="shared" si="2"/>
        <v>0</v>
      </c>
      <c r="AL38">
        <f t="shared" si="3"/>
        <v>0</v>
      </c>
      <c r="AM38">
        <f t="shared" si="4"/>
        <v>0</v>
      </c>
      <c r="AN38">
        <f t="shared" si="5"/>
        <v>0</v>
      </c>
      <c r="AO38">
        <f t="shared" si="6"/>
        <v>-0.017107446824708106</v>
      </c>
      <c r="AP38">
        <f t="shared" si="7"/>
        <v>0.0021605079249074066</v>
      </c>
      <c r="AQ38">
        <f t="shared" si="8"/>
        <v>0.0262338976344072</v>
      </c>
      <c r="AR38">
        <f t="shared" si="9"/>
        <v>-0.018018018018018722</v>
      </c>
      <c r="AS38">
        <f t="shared" si="10"/>
        <v>-0.0023508275095540654</v>
      </c>
      <c r="AT38">
        <f t="shared" si="11"/>
        <v>-0.0036469800088307913</v>
      </c>
      <c r="AU38">
        <f t="shared" si="12"/>
        <v>0</v>
      </c>
    </row>
    <row r="39" spans="1:47" ht="13.5">
      <c r="A39">
        <v>32</v>
      </c>
      <c r="B39" t="s">
        <v>150</v>
      </c>
      <c r="C39">
        <v>1013</v>
      </c>
      <c r="D39">
        <v>1198</v>
      </c>
      <c r="E39">
        <v>-185</v>
      </c>
      <c r="F39">
        <v>33</v>
      </c>
      <c r="G39">
        <v>650</v>
      </c>
      <c r="H39">
        <v>254</v>
      </c>
      <c r="I39">
        <v>6.8</v>
      </c>
      <c r="J39">
        <v>8</v>
      </c>
      <c r="K39">
        <v>-1.2</v>
      </c>
      <c r="L39">
        <v>31.5</v>
      </c>
      <c r="M39">
        <v>4.4</v>
      </c>
      <c r="N39">
        <v>1.7</v>
      </c>
      <c r="O39">
        <v>1.1836077401185123</v>
      </c>
      <c r="Q39">
        <v>225</v>
      </c>
      <c r="R39" t="s">
        <v>150</v>
      </c>
      <c r="S39">
        <v>1013</v>
      </c>
      <c r="T39">
        <v>1198</v>
      </c>
      <c r="U39">
        <v>-185</v>
      </c>
      <c r="V39">
        <v>33</v>
      </c>
      <c r="W39">
        <v>650</v>
      </c>
      <c r="X39">
        <v>254</v>
      </c>
      <c r="Y39">
        <v>6.798201462989061</v>
      </c>
      <c r="Z39">
        <v>8.039728877256561</v>
      </c>
      <c r="AA39">
        <v>-1.2415274142674988</v>
      </c>
      <c r="AB39">
        <v>31.54875717017208</v>
      </c>
      <c r="AC39">
        <v>4.362123347426347</v>
      </c>
      <c r="AD39">
        <v>1.7045835849942956</v>
      </c>
      <c r="AE39">
        <v>1.1836077401185123</v>
      </c>
      <c r="AG39" t="s">
        <v>150</v>
      </c>
      <c r="AH39" t="e">
        <f t="shared" si="13"/>
        <v>#VALUE!</v>
      </c>
      <c r="AI39">
        <f t="shared" si="0"/>
        <v>0</v>
      </c>
      <c r="AJ39">
        <f t="shared" si="1"/>
        <v>0</v>
      </c>
      <c r="AK39">
        <f t="shared" si="2"/>
        <v>0</v>
      </c>
      <c r="AL39">
        <f t="shared" si="3"/>
        <v>0</v>
      </c>
      <c r="AM39">
        <f t="shared" si="4"/>
        <v>0</v>
      </c>
      <c r="AN39">
        <f t="shared" si="5"/>
        <v>0</v>
      </c>
      <c r="AO39">
        <f t="shared" si="6"/>
        <v>0.0017985370109387944</v>
      </c>
      <c r="AP39">
        <f t="shared" si="7"/>
        <v>-0.039728877256560935</v>
      </c>
      <c r="AQ39">
        <f t="shared" si="8"/>
        <v>0.04152741426749884</v>
      </c>
      <c r="AR39">
        <f t="shared" si="9"/>
        <v>-0.04875717017208103</v>
      </c>
      <c r="AS39">
        <f t="shared" si="10"/>
        <v>0.03787665257365358</v>
      </c>
      <c r="AT39">
        <f t="shared" si="11"/>
        <v>-0.004583584994295675</v>
      </c>
      <c r="AU39">
        <f t="shared" si="12"/>
        <v>0</v>
      </c>
    </row>
    <row r="40" spans="1:47" ht="13.5">
      <c r="A40">
        <v>33</v>
      </c>
      <c r="B40" t="s">
        <v>151</v>
      </c>
      <c r="C40">
        <v>1444</v>
      </c>
      <c r="D40">
        <v>819</v>
      </c>
      <c r="E40">
        <v>625</v>
      </c>
      <c r="F40">
        <v>31</v>
      </c>
      <c r="G40">
        <v>871</v>
      </c>
      <c r="H40">
        <v>233</v>
      </c>
      <c r="I40">
        <v>10.834902793514066</v>
      </c>
      <c r="J40">
        <v>6.145280739534639</v>
      </c>
      <c r="K40">
        <v>4.689622053979426</v>
      </c>
      <c r="L40">
        <v>21.016949152542374</v>
      </c>
      <c r="M40">
        <v>6.535457294425727</v>
      </c>
      <c r="N40">
        <v>1.7482911017235299</v>
      </c>
      <c r="O40">
        <v>1.5381092573690902</v>
      </c>
      <c r="Q40">
        <v>227</v>
      </c>
      <c r="R40" t="s">
        <v>151</v>
      </c>
      <c r="S40">
        <v>1444</v>
      </c>
      <c r="T40">
        <v>819</v>
      </c>
      <c r="U40">
        <v>625</v>
      </c>
      <c r="V40">
        <v>31</v>
      </c>
      <c r="W40">
        <v>871</v>
      </c>
      <c r="X40">
        <v>233</v>
      </c>
      <c r="Y40">
        <v>10.834902793514066</v>
      </c>
      <c r="Z40">
        <v>6.145280739534639</v>
      </c>
      <c r="AA40">
        <v>4.689622053979426</v>
      </c>
      <c r="AB40">
        <v>21.016949152542374</v>
      </c>
      <c r="AC40">
        <v>6.535457294425727</v>
      </c>
      <c r="AD40">
        <v>1.7482911017235299</v>
      </c>
      <c r="AE40">
        <v>1.5381092573690902</v>
      </c>
      <c r="AG40" t="s">
        <v>151</v>
      </c>
      <c r="AH40" t="e">
        <f t="shared" si="13"/>
        <v>#VALUE!</v>
      </c>
      <c r="AI40">
        <f t="shared" si="0"/>
        <v>0</v>
      </c>
      <c r="AJ40">
        <f t="shared" si="1"/>
        <v>0</v>
      </c>
      <c r="AK40">
        <f t="shared" si="2"/>
        <v>0</v>
      </c>
      <c r="AL40">
        <f t="shared" si="3"/>
        <v>0</v>
      </c>
      <c r="AM40">
        <f t="shared" si="4"/>
        <v>0</v>
      </c>
      <c r="AN40">
        <f t="shared" si="5"/>
        <v>0</v>
      </c>
      <c r="AO40">
        <f t="shared" si="6"/>
        <v>0</v>
      </c>
      <c r="AP40">
        <f t="shared" si="7"/>
        <v>0</v>
      </c>
      <c r="AQ40">
        <f t="shared" si="8"/>
        <v>0</v>
      </c>
      <c r="AR40">
        <f t="shared" si="9"/>
        <v>0</v>
      </c>
      <c r="AS40">
        <f t="shared" si="10"/>
        <v>0</v>
      </c>
      <c r="AT40">
        <f t="shared" si="11"/>
        <v>0</v>
      </c>
      <c r="AU40">
        <f t="shared" si="12"/>
        <v>0</v>
      </c>
    </row>
    <row r="41" spans="1:47" ht="13.5">
      <c r="A41">
        <v>34</v>
      </c>
      <c r="B41" t="s">
        <v>152</v>
      </c>
      <c r="C41">
        <v>677</v>
      </c>
      <c r="D41">
        <v>519</v>
      </c>
      <c r="E41">
        <v>158</v>
      </c>
      <c r="F41">
        <v>22</v>
      </c>
      <c r="G41">
        <v>347</v>
      </c>
      <c r="H41">
        <v>131</v>
      </c>
      <c r="I41">
        <v>9.416641166161293</v>
      </c>
      <c r="J41">
        <v>7.218961248504743</v>
      </c>
      <c r="K41">
        <v>2.19767991765655</v>
      </c>
      <c r="L41">
        <v>31.473533619456365</v>
      </c>
      <c r="M41">
        <v>4.826550198903941</v>
      </c>
      <c r="N41">
        <v>1.822127020335494</v>
      </c>
      <c r="O41">
        <v>1.39101600665111</v>
      </c>
      <c r="Q41">
        <v>228</v>
      </c>
      <c r="R41" t="s">
        <v>152</v>
      </c>
      <c r="S41">
        <v>677</v>
      </c>
      <c r="T41">
        <v>519</v>
      </c>
      <c r="U41">
        <v>158</v>
      </c>
      <c r="V41">
        <v>22</v>
      </c>
      <c r="W41">
        <v>347</v>
      </c>
      <c r="X41">
        <v>131</v>
      </c>
      <c r="Y41">
        <v>9.416641166161293</v>
      </c>
      <c r="Z41">
        <v>7.218961248504743</v>
      </c>
      <c r="AA41">
        <v>2.19767991765655</v>
      </c>
      <c r="AB41">
        <v>31.473533619456365</v>
      </c>
      <c r="AC41">
        <v>4.826550198903941</v>
      </c>
      <c r="AD41">
        <v>1.822127020335494</v>
      </c>
      <c r="AE41">
        <v>1.39101600665111</v>
      </c>
      <c r="AG41" t="s">
        <v>152</v>
      </c>
      <c r="AH41" t="e">
        <f t="shared" si="13"/>
        <v>#VALUE!</v>
      </c>
      <c r="AI41">
        <f t="shared" si="0"/>
        <v>0</v>
      </c>
      <c r="AJ41">
        <f t="shared" si="1"/>
        <v>0</v>
      </c>
      <c r="AK41">
        <f t="shared" si="2"/>
        <v>0</v>
      </c>
      <c r="AL41">
        <f t="shared" si="3"/>
        <v>0</v>
      </c>
      <c r="AM41">
        <f t="shared" si="4"/>
        <v>0</v>
      </c>
      <c r="AN41">
        <f t="shared" si="5"/>
        <v>0</v>
      </c>
      <c r="AO41">
        <f t="shared" si="6"/>
        <v>0</v>
      </c>
      <c r="AP41">
        <f t="shared" si="7"/>
        <v>0</v>
      </c>
      <c r="AQ41">
        <f t="shared" si="8"/>
        <v>0</v>
      </c>
      <c r="AR41">
        <f t="shared" si="9"/>
        <v>0</v>
      </c>
      <c r="AS41">
        <f t="shared" si="10"/>
        <v>0</v>
      </c>
      <c r="AT41">
        <f t="shared" si="11"/>
        <v>0</v>
      </c>
      <c r="AU41">
        <f t="shared" si="12"/>
        <v>0</v>
      </c>
    </row>
    <row r="42" spans="1:47" ht="13.5">
      <c r="A42">
        <v>35</v>
      </c>
      <c r="B42" t="s">
        <v>153</v>
      </c>
      <c r="C42">
        <v>832</v>
      </c>
      <c r="D42">
        <v>439</v>
      </c>
      <c r="E42">
        <v>393</v>
      </c>
      <c r="F42">
        <v>20</v>
      </c>
      <c r="G42">
        <v>670</v>
      </c>
      <c r="H42">
        <v>137</v>
      </c>
      <c r="I42">
        <v>10.085948770168867</v>
      </c>
      <c r="J42">
        <v>5.321792680413621</v>
      </c>
      <c r="K42">
        <v>4.764156089755246</v>
      </c>
      <c r="L42">
        <v>23.474178403755868</v>
      </c>
      <c r="M42">
        <v>8.122098168285024</v>
      </c>
      <c r="N42">
        <v>1.6607872373955948</v>
      </c>
      <c r="O42">
        <v>1.2955753009272177</v>
      </c>
      <c r="Q42">
        <v>229</v>
      </c>
      <c r="R42" t="s">
        <v>153</v>
      </c>
      <c r="S42">
        <v>832</v>
      </c>
      <c r="T42">
        <v>439</v>
      </c>
      <c r="U42">
        <v>393</v>
      </c>
      <c r="V42">
        <v>20</v>
      </c>
      <c r="W42">
        <v>670</v>
      </c>
      <c r="X42">
        <v>137</v>
      </c>
      <c r="Y42">
        <v>10.085948770168867</v>
      </c>
      <c r="Z42">
        <v>5.321792680413621</v>
      </c>
      <c r="AA42">
        <v>4.764156089755246</v>
      </c>
      <c r="AB42">
        <v>23.474178403755868</v>
      </c>
      <c r="AC42">
        <v>8.122098168285024</v>
      </c>
      <c r="AD42">
        <v>1.6607872373955948</v>
      </c>
      <c r="AE42">
        <v>1.2955753009272177</v>
      </c>
      <c r="AG42" t="s">
        <v>153</v>
      </c>
      <c r="AH42" t="e">
        <f t="shared" si="13"/>
        <v>#VALUE!</v>
      </c>
      <c r="AI42">
        <f t="shared" si="0"/>
        <v>0</v>
      </c>
      <c r="AJ42">
        <f t="shared" si="1"/>
        <v>0</v>
      </c>
      <c r="AK42">
        <f t="shared" si="2"/>
        <v>0</v>
      </c>
      <c r="AL42">
        <f t="shared" si="3"/>
        <v>0</v>
      </c>
      <c r="AM42">
        <f t="shared" si="4"/>
        <v>0</v>
      </c>
      <c r="AN42">
        <f t="shared" si="5"/>
        <v>0</v>
      </c>
      <c r="AO42">
        <f t="shared" si="6"/>
        <v>0</v>
      </c>
      <c r="AP42">
        <f t="shared" si="7"/>
        <v>0</v>
      </c>
      <c r="AQ42">
        <f t="shared" si="8"/>
        <v>0</v>
      </c>
      <c r="AR42">
        <f t="shared" si="9"/>
        <v>0</v>
      </c>
      <c r="AS42">
        <f t="shared" si="10"/>
        <v>0</v>
      </c>
      <c r="AT42">
        <f t="shared" si="11"/>
        <v>0</v>
      </c>
      <c r="AU42">
        <f t="shared" si="12"/>
        <v>0</v>
      </c>
    </row>
    <row r="43" spans="1:47" ht="13.5">
      <c r="A43">
        <v>36</v>
      </c>
      <c r="B43" t="s">
        <v>154</v>
      </c>
      <c r="C43">
        <v>1311</v>
      </c>
      <c r="D43">
        <v>1225</v>
      </c>
      <c r="E43">
        <v>86</v>
      </c>
      <c r="F43">
        <v>30</v>
      </c>
      <c r="G43">
        <v>695</v>
      </c>
      <c r="H43">
        <v>294</v>
      </c>
      <c r="I43">
        <v>8.086552636610925</v>
      </c>
      <c r="J43">
        <v>7.556084652821041</v>
      </c>
      <c r="K43">
        <v>0.5304679837898854</v>
      </c>
      <c r="L43">
        <v>22.371364653243848</v>
      </c>
      <c r="M43">
        <v>4.286921496906631</v>
      </c>
      <c r="N43">
        <v>1.8134603166770498</v>
      </c>
      <c r="O43">
        <v>1.2886000640070066</v>
      </c>
      <c r="Q43">
        <v>230</v>
      </c>
      <c r="R43" t="s">
        <v>154</v>
      </c>
      <c r="S43">
        <v>1311</v>
      </c>
      <c r="T43">
        <v>1225</v>
      </c>
      <c r="U43">
        <v>86</v>
      </c>
      <c r="V43">
        <v>30</v>
      </c>
      <c r="W43">
        <v>695</v>
      </c>
      <c r="X43">
        <v>294</v>
      </c>
      <c r="Y43">
        <v>8.086552636610925</v>
      </c>
      <c r="Z43">
        <v>7.556084652821041</v>
      </c>
      <c r="AA43">
        <v>0.5304679837898854</v>
      </c>
      <c r="AB43">
        <v>22.371364653243848</v>
      </c>
      <c r="AC43">
        <v>4.286921496906631</v>
      </c>
      <c r="AD43">
        <v>1.8134603166770498</v>
      </c>
      <c r="AE43">
        <v>1.2886000640070066</v>
      </c>
      <c r="AG43" t="s">
        <v>154</v>
      </c>
      <c r="AH43" t="e">
        <f t="shared" si="13"/>
        <v>#VALUE!</v>
      </c>
      <c r="AI43">
        <f t="shared" si="0"/>
        <v>0</v>
      </c>
      <c r="AJ43">
        <f t="shared" si="1"/>
        <v>0</v>
      </c>
      <c r="AK43">
        <f t="shared" si="2"/>
        <v>0</v>
      </c>
      <c r="AL43">
        <f t="shared" si="3"/>
        <v>0</v>
      </c>
      <c r="AM43">
        <f t="shared" si="4"/>
        <v>0</v>
      </c>
      <c r="AN43">
        <f t="shared" si="5"/>
        <v>0</v>
      </c>
      <c r="AO43">
        <f t="shared" si="6"/>
        <v>0</v>
      </c>
      <c r="AP43">
        <f t="shared" si="7"/>
        <v>0</v>
      </c>
      <c r="AQ43">
        <f t="shared" si="8"/>
        <v>0</v>
      </c>
      <c r="AR43">
        <f t="shared" si="9"/>
        <v>0</v>
      </c>
      <c r="AS43">
        <f t="shared" si="10"/>
        <v>0</v>
      </c>
      <c r="AT43">
        <f t="shared" si="11"/>
        <v>0</v>
      </c>
      <c r="AU43">
        <f t="shared" si="12"/>
        <v>0</v>
      </c>
    </row>
    <row r="44" spans="1:47" ht="13.5">
      <c r="A44">
        <v>37</v>
      </c>
      <c r="B44" t="s">
        <v>155</v>
      </c>
      <c r="C44">
        <v>561</v>
      </c>
      <c r="D44">
        <v>650</v>
      </c>
      <c r="E44">
        <v>-89</v>
      </c>
      <c r="F44">
        <v>10</v>
      </c>
      <c r="G44">
        <v>297</v>
      </c>
      <c r="H44">
        <v>112</v>
      </c>
      <c r="I44">
        <v>7.6</v>
      </c>
      <c r="J44">
        <v>8.8</v>
      </c>
      <c r="K44">
        <v>-1.2</v>
      </c>
      <c r="L44">
        <v>17.5</v>
      </c>
      <c r="M44">
        <v>4</v>
      </c>
      <c r="N44">
        <v>1.52</v>
      </c>
      <c r="O44">
        <v>1.3120303650515592</v>
      </c>
      <c r="Q44">
        <v>231</v>
      </c>
      <c r="R44" t="s">
        <v>155</v>
      </c>
      <c r="S44">
        <v>561</v>
      </c>
      <c r="T44">
        <v>650</v>
      </c>
      <c r="U44">
        <v>-89</v>
      </c>
      <c r="V44">
        <v>10</v>
      </c>
      <c r="W44">
        <v>297</v>
      </c>
      <c r="X44">
        <v>112</v>
      </c>
      <c r="Y44">
        <v>7.589080382024296</v>
      </c>
      <c r="Z44">
        <v>8.79305213603528</v>
      </c>
      <c r="AA44">
        <v>-1.2039717540109847</v>
      </c>
      <c r="AB44">
        <v>17.513134851138354</v>
      </c>
      <c r="AC44">
        <v>4.017748437542274</v>
      </c>
      <c r="AD44">
        <v>1.5151105219014638</v>
      </c>
      <c r="AE44">
        <v>1.3120303650515592</v>
      </c>
      <c r="AG44" t="s">
        <v>155</v>
      </c>
      <c r="AH44" t="e">
        <f t="shared" si="13"/>
        <v>#VALUE!</v>
      </c>
      <c r="AI44">
        <f t="shared" si="0"/>
        <v>0</v>
      </c>
      <c r="AJ44">
        <f t="shared" si="1"/>
        <v>0</v>
      </c>
      <c r="AK44">
        <f t="shared" si="2"/>
        <v>0</v>
      </c>
      <c r="AL44">
        <f t="shared" si="3"/>
        <v>0</v>
      </c>
      <c r="AM44">
        <f t="shared" si="4"/>
        <v>0</v>
      </c>
      <c r="AN44">
        <f t="shared" si="5"/>
        <v>0</v>
      </c>
      <c r="AO44">
        <f t="shared" si="6"/>
        <v>0.010919617975703844</v>
      </c>
      <c r="AP44">
        <f t="shared" si="7"/>
        <v>0.006947863964720469</v>
      </c>
      <c r="AQ44">
        <f t="shared" si="8"/>
        <v>0.003971754010984707</v>
      </c>
      <c r="AR44">
        <f t="shared" si="9"/>
        <v>-0.013134851138353554</v>
      </c>
      <c r="AS44">
        <f t="shared" si="10"/>
        <v>-0.01774843754227362</v>
      </c>
      <c r="AT44">
        <f t="shared" si="11"/>
        <v>0.004889478098536237</v>
      </c>
      <c r="AU44">
        <f t="shared" si="12"/>
        <v>0</v>
      </c>
    </row>
    <row r="45" spans="1:47" ht="13.5">
      <c r="A45">
        <v>38</v>
      </c>
      <c r="B45" t="s">
        <v>156</v>
      </c>
      <c r="C45">
        <v>1001</v>
      </c>
      <c r="D45">
        <v>1355</v>
      </c>
      <c r="E45">
        <v>-354</v>
      </c>
      <c r="F45">
        <v>33</v>
      </c>
      <c r="G45">
        <v>663</v>
      </c>
      <c r="H45">
        <v>234</v>
      </c>
      <c r="I45">
        <v>6.6</v>
      </c>
      <c r="J45">
        <v>8.9</v>
      </c>
      <c r="K45">
        <v>-2.3</v>
      </c>
      <c r="L45">
        <v>31.9</v>
      </c>
      <c r="M45">
        <v>4.4</v>
      </c>
      <c r="N45">
        <v>1.54</v>
      </c>
      <c r="O45">
        <v>1.130765627721102</v>
      </c>
      <c r="Q45">
        <v>232</v>
      </c>
      <c r="R45" t="s">
        <v>156</v>
      </c>
      <c r="S45">
        <v>1001</v>
      </c>
      <c r="T45">
        <v>1355</v>
      </c>
      <c r="U45">
        <v>-354</v>
      </c>
      <c r="V45">
        <v>33</v>
      </c>
      <c r="W45">
        <v>663</v>
      </c>
      <c r="X45">
        <v>234</v>
      </c>
      <c r="Y45">
        <v>6.571130352582828</v>
      </c>
      <c r="Z45">
        <v>8.894986641108623</v>
      </c>
      <c r="AA45">
        <v>-2.3238562885257954</v>
      </c>
      <c r="AB45">
        <v>31.914893617021274</v>
      </c>
      <c r="AC45">
        <v>4.352307116645769</v>
      </c>
      <c r="AD45">
        <v>1.5361083941102716</v>
      </c>
      <c r="AE45">
        <v>1.130765627721102</v>
      </c>
      <c r="AG45" t="s">
        <v>156</v>
      </c>
      <c r="AH45" t="e">
        <f t="shared" si="13"/>
        <v>#VALUE!</v>
      </c>
      <c r="AI45">
        <f t="shared" si="0"/>
        <v>0</v>
      </c>
      <c r="AJ45">
        <f t="shared" si="1"/>
        <v>0</v>
      </c>
      <c r="AK45">
        <f t="shared" si="2"/>
        <v>0</v>
      </c>
      <c r="AL45">
        <f t="shared" si="3"/>
        <v>0</v>
      </c>
      <c r="AM45">
        <f t="shared" si="4"/>
        <v>0</v>
      </c>
      <c r="AN45">
        <f t="shared" si="5"/>
        <v>0</v>
      </c>
      <c r="AO45">
        <f t="shared" si="6"/>
        <v>0.028869647417171684</v>
      </c>
      <c r="AP45">
        <f t="shared" si="7"/>
        <v>0.0050133588913769955</v>
      </c>
      <c r="AQ45">
        <f t="shared" si="8"/>
        <v>0.023856288525795577</v>
      </c>
      <c r="AR45">
        <f t="shared" si="9"/>
        <v>-0.014893617021275674</v>
      </c>
      <c r="AS45">
        <f t="shared" si="10"/>
        <v>0.047692883354231164</v>
      </c>
      <c r="AT45">
        <f t="shared" si="11"/>
        <v>0.0038916058897284778</v>
      </c>
      <c r="AU45">
        <f t="shared" si="12"/>
        <v>0</v>
      </c>
    </row>
    <row r="46" spans="1:47" ht="13.5">
      <c r="A46">
        <v>39</v>
      </c>
      <c r="B46" t="s">
        <v>157</v>
      </c>
      <c r="C46">
        <v>407</v>
      </c>
      <c r="D46">
        <v>628</v>
      </c>
      <c r="E46">
        <v>-221</v>
      </c>
      <c r="F46">
        <v>9</v>
      </c>
      <c r="G46">
        <v>277</v>
      </c>
      <c r="H46">
        <v>95</v>
      </c>
      <c r="I46">
        <v>6</v>
      </c>
      <c r="J46">
        <v>9.3</v>
      </c>
      <c r="K46">
        <v>-3.3</v>
      </c>
      <c r="L46">
        <v>21.6</v>
      </c>
      <c r="M46">
        <v>4.1</v>
      </c>
      <c r="N46">
        <v>1.41</v>
      </c>
      <c r="O46">
        <v>1.069657332908519</v>
      </c>
      <c r="Q46">
        <v>233</v>
      </c>
      <c r="R46" t="s">
        <v>157</v>
      </c>
      <c r="S46">
        <v>407</v>
      </c>
      <c r="T46">
        <v>628</v>
      </c>
      <c r="U46">
        <v>-221</v>
      </c>
      <c r="V46">
        <v>9</v>
      </c>
      <c r="W46">
        <v>277</v>
      </c>
      <c r="X46">
        <v>95</v>
      </c>
      <c r="Y46">
        <v>6.038038156840638</v>
      </c>
      <c r="Z46">
        <v>9.316678040530517</v>
      </c>
      <c r="AA46">
        <v>-3.2786398836898796</v>
      </c>
      <c r="AB46">
        <v>21.634615384615383</v>
      </c>
      <c r="AC46">
        <v>4.1094264605524735</v>
      </c>
      <c r="AD46">
        <v>1.4093700857490432</v>
      </c>
      <c r="AE46">
        <v>1.069657332908519</v>
      </c>
      <c r="AG46" t="s">
        <v>157</v>
      </c>
      <c r="AH46" t="e">
        <f t="shared" si="13"/>
        <v>#VALUE!</v>
      </c>
      <c r="AI46">
        <f t="shared" si="0"/>
        <v>0</v>
      </c>
      <c r="AJ46">
        <f t="shared" si="1"/>
        <v>0</v>
      </c>
      <c r="AK46">
        <f t="shared" si="2"/>
        <v>0</v>
      </c>
      <c r="AL46">
        <f t="shared" si="3"/>
        <v>0</v>
      </c>
      <c r="AM46">
        <f t="shared" si="4"/>
        <v>0</v>
      </c>
      <c r="AN46">
        <f t="shared" si="5"/>
        <v>0</v>
      </c>
      <c r="AO46">
        <f t="shared" si="6"/>
        <v>-0.038038156840637605</v>
      </c>
      <c r="AP46">
        <f t="shared" si="7"/>
        <v>-0.01667804053051647</v>
      </c>
      <c r="AQ46">
        <f t="shared" si="8"/>
        <v>-0.021360116310120247</v>
      </c>
      <c r="AR46">
        <f t="shared" si="9"/>
        <v>-0.03461538461538183</v>
      </c>
      <c r="AS46">
        <f t="shared" si="10"/>
        <v>-0.00942646055247387</v>
      </c>
      <c r="AT46">
        <f t="shared" si="11"/>
        <v>0.000629914250956709</v>
      </c>
      <c r="AU46">
        <f t="shared" si="12"/>
        <v>0</v>
      </c>
    </row>
    <row r="47" spans="1:47" ht="13.5">
      <c r="A47">
        <v>40</v>
      </c>
      <c r="B47" t="s">
        <v>158</v>
      </c>
      <c r="C47">
        <v>747</v>
      </c>
      <c r="D47">
        <v>605</v>
      </c>
      <c r="E47">
        <v>142</v>
      </c>
      <c r="F47">
        <v>16</v>
      </c>
      <c r="G47">
        <v>543</v>
      </c>
      <c r="H47">
        <v>196</v>
      </c>
      <c r="I47">
        <v>8.7</v>
      </c>
      <c r="J47">
        <v>7.1</v>
      </c>
      <c r="K47">
        <v>1.7</v>
      </c>
      <c r="L47">
        <v>21</v>
      </c>
      <c r="M47">
        <v>6.3</v>
      </c>
      <c r="N47">
        <v>2.28</v>
      </c>
      <c r="O47">
        <v>1.39</v>
      </c>
      <c r="Q47">
        <v>234</v>
      </c>
      <c r="R47" t="s">
        <v>158</v>
      </c>
      <c r="S47">
        <v>747</v>
      </c>
      <c r="T47">
        <v>605</v>
      </c>
      <c r="U47">
        <v>142</v>
      </c>
      <c r="V47">
        <v>16</v>
      </c>
      <c r="W47">
        <v>543</v>
      </c>
      <c r="X47">
        <v>196</v>
      </c>
      <c r="Y47">
        <v>8.70619223552173</v>
      </c>
      <c r="Z47">
        <v>7.051199869465391</v>
      </c>
      <c r="AA47">
        <v>1.6549923660563397</v>
      </c>
      <c r="AB47">
        <v>20.969855832241155</v>
      </c>
      <c r="AC47">
        <v>6.328597568792905</v>
      </c>
      <c r="AD47">
        <v>2.2843556601904407</v>
      </c>
      <c r="AE47">
        <v>1.388167907742936</v>
      </c>
      <c r="AG47" t="s">
        <v>158</v>
      </c>
      <c r="AH47" t="e">
        <f t="shared" si="13"/>
        <v>#VALUE!</v>
      </c>
      <c r="AI47">
        <f t="shared" si="0"/>
        <v>0</v>
      </c>
      <c r="AJ47">
        <f t="shared" si="1"/>
        <v>0</v>
      </c>
      <c r="AK47">
        <f t="shared" si="2"/>
        <v>0</v>
      </c>
      <c r="AL47">
        <f t="shared" si="3"/>
        <v>0</v>
      </c>
      <c r="AM47">
        <f t="shared" si="4"/>
        <v>0</v>
      </c>
      <c r="AN47">
        <f t="shared" si="5"/>
        <v>0</v>
      </c>
      <c r="AO47">
        <f t="shared" si="6"/>
        <v>-0.006192235521730538</v>
      </c>
      <c r="AP47">
        <f t="shared" si="7"/>
        <v>0.048800130534608854</v>
      </c>
      <c r="AQ47">
        <f t="shared" si="8"/>
        <v>0.04500763394366025</v>
      </c>
      <c r="AR47">
        <f t="shared" si="9"/>
        <v>0.030144167758844986</v>
      </c>
      <c r="AS47">
        <f t="shared" si="10"/>
        <v>-0.02859756879290476</v>
      </c>
      <c r="AT47">
        <f t="shared" si="11"/>
        <v>-0.004355660190440869</v>
      </c>
      <c r="AU47">
        <f t="shared" si="12"/>
        <v>0.001832092257063822</v>
      </c>
    </row>
    <row r="48" spans="1:47" ht="13.5">
      <c r="A48">
        <v>41</v>
      </c>
      <c r="B48" t="s">
        <v>159</v>
      </c>
      <c r="C48">
        <v>953</v>
      </c>
      <c r="D48">
        <v>894</v>
      </c>
      <c r="E48">
        <v>59</v>
      </c>
      <c r="F48">
        <v>24</v>
      </c>
      <c r="G48">
        <v>572</v>
      </c>
      <c r="H48">
        <v>180</v>
      </c>
      <c r="I48">
        <v>8.8</v>
      </c>
      <c r="J48">
        <v>8.2</v>
      </c>
      <c r="K48">
        <v>0.5</v>
      </c>
      <c r="L48">
        <v>24.6</v>
      </c>
      <c r="M48">
        <v>5.3</v>
      </c>
      <c r="N48">
        <v>1.66</v>
      </c>
      <c r="O48">
        <v>1.3502718391663373</v>
      </c>
      <c r="Q48">
        <v>235</v>
      </c>
      <c r="R48" t="s">
        <v>159</v>
      </c>
      <c r="S48">
        <v>953</v>
      </c>
      <c r="T48">
        <v>894</v>
      </c>
      <c r="U48">
        <v>59</v>
      </c>
      <c r="V48">
        <v>24</v>
      </c>
      <c r="W48">
        <v>572</v>
      </c>
      <c r="X48">
        <v>180</v>
      </c>
      <c r="Y48">
        <v>8.774271956395644</v>
      </c>
      <c r="Z48">
        <v>8.231058897185418</v>
      </c>
      <c r="AA48">
        <v>0.5432130592102234</v>
      </c>
      <c r="AB48">
        <v>24.56499488229273</v>
      </c>
      <c r="AC48">
        <v>5.2664045740380985</v>
      </c>
      <c r="AD48">
        <v>1.6572601806413598</v>
      </c>
      <c r="AE48">
        <v>1.3502718391663373</v>
      </c>
      <c r="AG48" t="s">
        <v>159</v>
      </c>
      <c r="AH48" t="e">
        <f t="shared" si="13"/>
        <v>#VALUE!</v>
      </c>
      <c r="AI48">
        <f t="shared" si="0"/>
        <v>0</v>
      </c>
      <c r="AJ48">
        <f t="shared" si="1"/>
        <v>0</v>
      </c>
      <c r="AK48">
        <f t="shared" si="2"/>
        <v>0</v>
      </c>
      <c r="AL48">
        <f t="shared" si="3"/>
        <v>0</v>
      </c>
      <c r="AM48">
        <f t="shared" si="4"/>
        <v>0</v>
      </c>
      <c r="AN48">
        <f t="shared" si="5"/>
        <v>0</v>
      </c>
      <c r="AO48">
        <f t="shared" si="6"/>
        <v>0.025728043604356543</v>
      </c>
      <c r="AP48">
        <f t="shared" si="7"/>
        <v>-0.0310588971854191</v>
      </c>
      <c r="AQ48">
        <f t="shared" si="8"/>
        <v>-0.04321305921022345</v>
      </c>
      <c r="AR48">
        <f t="shared" si="9"/>
        <v>0.03500511770727144</v>
      </c>
      <c r="AS48">
        <f t="shared" si="10"/>
        <v>0.03359542596190135</v>
      </c>
      <c r="AT48">
        <f t="shared" si="11"/>
        <v>0.0027398193586400943</v>
      </c>
      <c r="AU48">
        <f t="shared" si="12"/>
        <v>0</v>
      </c>
    </row>
    <row r="49" spans="1:47" ht="13.5">
      <c r="A49">
        <v>42</v>
      </c>
      <c r="B49" t="s">
        <v>160</v>
      </c>
      <c r="C49">
        <v>1166</v>
      </c>
      <c r="D49">
        <v>1063</v>
      </c>
      <c r="E49">
        <v>103</v>
      </c>
      <c r="F49">
        <v>18</v>
      </c>
      <c r="G49">
        <v>681</v>
      </c>
      <c r="H49">
        <v>293</v>
      </c>
      <c r="I49">
        <v>8.6</v>
      </c>
      <c r="J49">
        <v>7.9</v>
      </c>
      <c r="K49">
        <v>0.8</v>
      </c>
      <c r="L49">
        <v>15.2</v>
      </c>
      <c r="M49">
        <v>5</v>
      </c>
      <c r="N49">
        <v>2.17</v>
      </c>
      <c r="O49">
        <v>1.39</v>
      </c>
      <c r="Q49">
        <v>237</v>
      </c>
      <c r="R49" t="s">
        <v>160</v>
      </c>
      <c r="S49">
        <v>1166</v>
      </c>
      <c r="T49">
        <v>1063</v>
      </c>
      <c r="U49">
        <v>103</v>
      </c>
      <c r="V49">
        <v>18</v>
      </c>
      <c r="W49">
        <v>681</v>
      </c>
      <c r="X49">
        <v>293</v>
      </c>
      <c r="Y49">
        <v>8.624770696490918</v>
      </c>
      <c r="Z49">
        <v>7.862891295342918</v>
      </c>
      <c r="AA49">
        <v>0.7618794011479969</v>
      </c>
      <c r="AB49">
        <v>15.202702702702704</v>
      </c>
      <c r="AC49">
        <v>5.037280312444524</v>
      </c>
      <c r="AD49">
        <v>2.1672880052074084</v>
      </c>
      <c r="AE49">
        <v>1.391504953564552</v>
      </c>
      <c r="AG49" t="s">
        <v>160</v>
      </c>
      <c r="AH49" t="e">
        <f t="shared" si="13"/>
        <v>#VALUE!</v>
      </c>
      <c r="AI49">
        <f t="shared" si="0"/>
        <v>0</v>
      </c>
      <c r="AJ49">
        <f t="shared" si="1"/>
        <v>0</v>
      </c>
      <c r="AK49">
        <f t="shared" si="2"/>
        <v>0</v>
      </c>
      <c r="AL49">
        <f t="shared" si="3"/>
        <v>0</v>
      </c>
      <c r="AM49">
        <f t="shared" si="4"/>
        <v>0</v>
      </c>
      <c r="AN49">
        <f t="shared" si="5"/>
        <v>0</v>
      </c>
      <c r="AO49">
        <f t="shared" si="6"/>
        <v>-0.024770696490918453</v>
      </c>
      <c r="AP49">
        <f t="shared" si="7"/>
        <v>0.03710870465708194</v>
      </c>
      <c r="AQ49">
        <f t="shared" si="8"/>
        <v>0.03812059885200314</v>
      </c>
      <c r="AR49">
        <f t="shared" si="9"/>
        <v>-0.0027027027027042294</v>
      </c>
      <c r="AS49">
        <f t="shared" si="10"/>
        <v>-0.03728031244452357</v>
      </c>
      <c r="AT49">
        <f t="shared" si="11"/>
        <v>0.0027119947925915433</v>
      </c>
      <c r="AU49">
        <f t="shared" si="12"/>
        <v>-0.0015049535645521583</v>
      </c>
    </row>
    <row r="50" spans="1:47" ht="13.5">
      <c r="A50">
        <v>43</v>
      </c>
      <c r="B50" t="s">
        <v>161</v>
      </c>
      <c r="C50">
        <v>400</v>
      </c>
      <c r="D50">
        <v>580</v>
      </c>
      <c r="E50">
        <v>-180</v>
      </c>
      <c r="F50">
        <v>13</v>
      </c>
      <c r="G50">
        <v>258</v>
      </c>
      <c r="H50">
        <v>98</v>
      </c>
      <c r="I50">
        <v>6.4</v>
      </c>
      <c r="J50">
        <v>9.3</v>
      </c>
      <c r="K50">
        <v>-2.9</v>
      </c>
      <c r="L50">
        <v>31.5</v>
      </c>
      <c r="M50">
        <v>4.1</v>
      </c>
      <c r="N50">
        <v>1.57</v>
      </c>
      <c r="O50">
        <v>1.1</v>
      </c>
      <c r="Q50">
        <v>238</v>
      </c>
      <c r="R50" t="s">
        <v>161</v>
      </c>
      <c r="S50">
        <v>400</v>
      </c>
      <c r="T50">
        <v>580</v>
      </c>
      <c r="U50">
        <v>-180</v>
      </c>
      <c r="V50">
        <v>13</v>
      </c>
      <c r="W50">
        <v>258</v>
      </c>
      <c r="X50">
        <v>98</v>
      </c>
      <c r="Y50">
        <v>6.425289941208597</v>
      </c>
      <c r="Z50">
        <v>9.316670414752465</v>
      </c>
      <c r="AA50">
        <v>-2.891380473543869</v>
      </c>
      <c r="AB50">
        <v>31.476997578692497</v>
      </c>
      <c r="AC50">
        <v>4.144312012079546</v>
      </c>
      <c r="AD50">
        <v>1.5741960355961062</v>
      </c>
      <c r="AE50">
        <v>1.0966475692389295</v>
      </c>
      <c r="AG50" t="s">
        <v>161</v>
      </c>
      <c r="AH50" t="e">
        <f t="shared" si="13"/>
        <v>#VALUE!</v>
      </c>
      <c r="AI50">
        <f t="shared" si="0"/>
        <v>0</v>
      </c>
      <c r="AJ50">
        <f t="shared" si="1"/>
        <v>0</v>
      </c>
      <c r="AK50">
        <f t="shared" si="2"/>
        <v>0</v>
      </c>
      <c r="AL50">
        <f t="shared" si="3"/>
        <v>0</v>
      </c>
      <c r="AM50">
        <f t="shared" si="4"/>
        <v>0</v>
      </c>
      <c r="AN50">
        <f t="shared" si="5"/>
        <v>0</v>
      </c>
      <c r="AO50">
        <f t="shared" si="6"/>
        <v>-0.02528994120859629</v>
      </c>
      <c r="AP50">
        <f t="shared" si="7"/>
        <v>-0.01667041475246478</v>
      </c>
      <c r="AQ50">
        <f t="shared" si="8"/>
        <v>-0.008619526456131066</v>
      </c>
      <c r="AR50">
        <f t="shared" si="9"/>
        <v>0.02300242130750263</v>
      </c>
      <c r="AS50">
        <f t="shared" si="10"/>
        <v>-0.04431201207954594</v>
      </c>
      <c r="AT50">
        <f t="shared" si="11"/>
        <v>-0.004196035596106151</v>
      </c>
      <c r="AU50">
        <f t="shared" si="12"/>
        <v>0.0033524307610706128</v>
      </c>
    </row>
    <row r="51" spans="1:47" ht="13.5">
      <c r="A51">
        <v>44</v>
      </c>
      <c r="B51" t="s">
        <v>162</v>
      </c>
      <c r="C51">
        <v>698</v>
      </c>
      <c r="D51">
        <v>806</v>
      </c>
      <c r="E51">
        <v>-108</v>
      </c>
      <c r="F51">
        <v>18</v>
      </c>
      <c r="G51">
        <v>403</v>
      </c>
      <c r="H51">
        <v>189</v>
      </c>
      <c r="I51">
        <v>6.9125104623110625</v>
      </c>
      <c r="J51">
        <v>7.9</v>
      </c>
      <c r="K51">
        <v>-1.1</v>
      </c>
      <c r="L51">
        <v>25.1</v>
      </c>
      <c r="M51">
        <v>4</v>
      </c>
      <c r="N51">
        <v>1.86</v>
      </c>
      <c r="O51">
        <v>1.18</v>
      </c>
      <c r="Q51">
        <v>239</v>
      </c>
      <c r="R51" t="s">
        <v>162</v>
      </c>
      <c r="S51">
        <v>698</v>
      </c>
      <c r="T51">
        <v>806</v>
      </c>
      <c r="U51">
        <v>-108</v>
      </c>
      <c r="V51">
        <v>18</v>
      </c>
      <c r="W51">
        <v>403</v>
      </c>
      <c r="X51">
        <v>189</v>
      </c>
      <c r="Y51">
        <v>6.865888926049064</v>
      </c>
      <c r="Z51">
        <v>7.928232771340324</v>
      </c>
      <c r="AA51">
        <v>-1.0623438452912592</v>
      </c>
      <c r="AB51">
        <v>25.139664804469277</v>
      </c>
      <c r="AC51">
        <v>3.964116385670162</v>
      </c>
      <c r="AD51">
        <v>1.8591017292597039</v>
      </c>
      <c r="AE51">
        <v>1.1788743644022839</v>
      </c>
      <c r="AG51" t="s">
        <v>162</v>
      </c>
      <c r="AH51" t="e">
        <f t="shared" si="13"/>
        <v>#VALUE!</v>
      </c>
      <c r="AI51">
        <f t="shared" si="0"/>
        <v>0</v>
      </c>
      <c r="AJ51">
        <f t="shared" si="1"/>
        <v>0</v>
      </c>
      <c r="AK51">
        <f t="shared" si="2"/>
        <v>0</v>
      </c>
      <c r="AL51">
        <f t="shared" si="3"/>
        <v>0</v>
      </c>
      <c r="AM51">
        <f t="shared" si="4"/>
        <v>0</v>
      </c>
      <c r="AN51">
        <f t="shared" si="5"/>
        <v>0</v>
      </c>
      <c r="AO51">
        <f t="shared" si="6"/>
        <v>0.046621536261998386</v>
      </c>
      <c r="AP51">
        <f t="shared" si="7"/>
        <v>-0.028232771340323204</v>
      </c>
      <c r="AQ51">
        <f t="shared" si="8"/>
        <v>-0.03765615470874084</v>
      </c>
      <c r="AR51">
        <f t="shared" si="9"/>
        <v>-0.03966480446927534</v>
      </c>
      <c r="AS51">
        <f t="shared" si="10"/>
        <v>0.03588361432983822</v>
      </c>
      <c r="AT51">
        <f t="shared" si="11"/>
        <v>0.0008982707402962475</v>
      </c>
      <c r="AU51">
        <f t="shared" si="12"/>
        <v>0.001125635597716057</v>
      </c>
    </row>
    <row r="52" spans="1:47" ht="13.5">
      <c r="A52">
        <v>45</v>
      </c>
      <c r="B52" t="s">
        <v>163</v>
      </c>
      <c r="C52">
        <v>309</v>
      </c>
      <c r="D52">
        <v>553</v>
      </c>
      <c r="E52">
        <v>-244</v>
      </c>
      <c r="F52">
        <v>9</v>
      </c>
      <c r="G52">
        <v>187</v>
      </c>
      <c r="H52">
        <v>101</v>
      </c>
      <c r="I52">
        <v>5.9</v>
      </c>
      <c r="J52">
        <v>10.51860478220853</v>
      </c>
      <c r="K52">
        <v>-4.6</v>
      </c>
      <c r="L52">
        <v>28.3</v>
      </c>
      <c r="M52">
        <v>3.5</v>
      </c>
      <c r="N52">
        <v>1.92</v>
      </c>
      <c r="O52">
        <v>1.0621131291353763</v>
      </c>
      <c r="Q52">
        <v>240</v>
      </c>
      <c r="R52" t="s">
        <v>163</v>
      </c>
      <c r="S52">
        <v>309</v>
      </c>
      <c r="T52">
        <v>553</v>
      </c>
      <c r="U52">
        <v>-244</v>
      </c>
      <c r="V52">
        <v>9</v>
      </c>
      <c r="W52">
        <v>187</v>
      </c>
      <c r="X52">
        <v>101</v>
      </c>
      <c r="Y52">
        <v>5.861709190932372</v>
      </c>
      <c r="Z52">
        <v>10.490372759176706</v>
      </c>
      <c r="AA52">
        <v>-4.628663568244333</v>
      </c>
      <c r="AB52">
        <v>28.30188679245283</v>
      </c>
      <c r="AC52">
        <v>3.5473774068102055</v>
      </c>
      <c r="AD52">
        <v>1.9159631983306458</v>
      </c>
      <c r="AE52">
        <v>1.0637236362615257</v>
      </c>
      <c r="AG52" t="s">
        <v>163</v>
      </c>
      <c r="AH52" t="e">
        <f t="shared" si="13"/>
        <v>#VALUE!</v>
      </c>
      <c r="AI52">
        <f t="shared" si="0"/>
        <v>0</v>
      </c>
      <c r="AJ52">
        <f t="shared" si="1"/>
        <v>0</v>
      </c>
      <c r="AK52">
        <f t="shared" si="2"/>
        <v>0</v>
      </c>
      <c r="AL52">
        <f t="shared" si="3"/>
        <v>0</v>
      </c>
      <c r="AM52">
        <f t="shared" si="4"/>
        <v>0</v>
      </c>
      <c r="AN52">
        <f t="shared" si="5"/>
        <v>0</v>
      </c>
      <c r="AO52">
        <f t="shared" si="6"/>
        <v>0.03829080906762794</v>
      </c>
      <c r="AP52">
        <f t="shared" si="7"/>
        <v>0.028232023031824482</v>
      </c>
      <c r="AQ52">
        <f t="shared" si="8"/>
        <v>0.02866356824433325</v>
      </c>
      <c r="AR52">
        <f t="shared" si="9"/>
        <v>-0.001886792452829411</v>
      </c>
      <c r="AS52">
        <f t="shared" si="10"/>
        <v>-0.047377406810205525</v>
      </c>
      <c r="AT52">
        <f t="shared" si="11"/>
        <v>0.004036801669354162</v>
      </c>
      <c r="AU52">
        <f t="shared" si="12"/>
        <v>-0.0016105071261494075</v>
      </c>
    </row>
    <row r="53" spans="1:47" ht="13.5">
      <c r="A53">
        <v>46</v>
      </c>
      <c r="B53" t="s">
        <v>208</v>
      </c>
      <c r="C53">
        <v>508</v>
      </c>
      <c r="D53">
        <v>535</v>
      </c>
      <c r="E53">
        <v>-27</v>
      </c>
      <c r="F53">
        <v>12</v>
      </c>
      <c r="G53">
        <v>327</v>
      </c>
      <c r="H53">
        <v>97</v>
      </c>
      <c r="I53">
        <v>7.2</v>
      </c>
      <c r="J53">
        <v>7.6</v>
      </c>
      <c r="K53">
        <v>-0.4</v>
      </c>
      <c r="L53">
        <v>23.1</v>
      </c>
      <c r="M53">
        <v>4.7</v>
      </c>
      <c r="N53">
        <v>1.38</v>
      </c>
      <c r="O53">
        <v>1.17</v>
      </c>
      <c r="Q53">
        <v>241</v>
      </c>
      <c r="R53" t="s">
        <v>164</v>
      </c>
      <c r="S53">
        <v>508</v>
      </c>
      <c r="T53">
        <v>535</v>
      </c>
      <c r="U53">
        <v>-27</v>
      </c>
      <c r="V53">
        <v>12</v>
      </c>
      <c r="W53">
        <v>327</v>
      </c>
      <c r="X53">
        <v>97</v>
      </c>
      <c r="Y53">
        <v>7.231625549845545</v>
      </c>
      <c r="Z53">
        <v>7.615983600723163</v>
      </c>
      <c r="AA53">
        <v>-0.38435805087761754</v>
      </c>
      <c r="AB53">
        <v>23.076923076923077</v>
      </c>
      <c r="AC53">
        <v>4.655003060628923</v>
      </c>
      <c r="AD53">
        <v>1.3808418864862555</v>
      </c>
      <c r="AE53">
        <v>1.166389905327042</v>
      </c>
      <c r="AG53" t="s">
        <v>208</v>
      </c>
      <c r="AH53" t="e">
        <f t="shared" si="13"/>
        <v>#VALUE!</v>
      </c>
      <c r="AI53">
        <f t="shared" si="0"/>
        <v>0</v>
      </c>
      <c r="AJ53">
        <f t="shared" si="1"/>
        <v>0</v>
      </c>
      <c r="AK53">
        <f t="shared" si="2"/>
        <v>0</v>
      </c>
      <c r="AL53">
        <f t="shared" si="3"/>
        <v>0</v>
      </c>
      <c r="AM53">
        <f t="shared" si="4"/>
        <v>0</v>
      </c>
      <c r="AN53">
        <f t="shared" si="5"/>
        <v>0</v>
      </c>
      <c r="AO53">
        <f t="shared" si="6"/>
        <v>-0.03162554984554511</v>
      </c>
      <c r="AP53">
        <f t="shared" si="7"/>
        <v>-0.01598360072316307</v>
      </c>
      <c r="AQ53">
        <f t="shared" si="8"/>
        <v>-0.01564194912238248</v>
      </c>
      <c r="AR53">
        <f t="shared" si="9"/>
        <v>0.02307692307692477</v>
      </c>
      <c r="AS53">
        <f t="shared" si="10"/>
        <v>0.04499693937107718</v>
      </c>
      <c r="AT53">
        <f t="shared" si="11"/>
        <v>-0.0008418864862556052</v>
      </c>
      <c r="AU53">
        <f t="shared" si="12"/>
        <v>0.0036100946729580308</v>
      </c>
    </row>
    <row r="54" spans="1:47" ht="13.5">
      <c r="A54">
        <v>47</v>
      </c>
      <c r="B54" t="s">
        <v>165</v>
      </c>
      <c r="C54">
        <v>339</v>
      </c>
      <c r="D54">
        <v>509</v>
      </c>
      <c r="E54">
        <v>-170</v>
      </c>
      <c r="F54">
        <v>8</v>
      </c>
      <c r="G54">
        <v>212</v>
      </c>
      <c r="H54">
        <v>104</v>
      </c>
      <c r="I54">
        <v>5.9</v>
      </c>
      <c r="J54">
        <v>8.9</v>
      </c>
      <c r="K54">
        <v>-3</v>
      </c>
      <c r="L54">
        <v>23.1</v>
      </c>
      <c r="M54">
        <v>3.6574908562728594</v>
      </c>
      <c r="N54">
        <v>1.82</v>
      </c>
      <c r="O54">
        <v>1.05</v>
      </c>
      <c r="Q54">
        <v>242</v>
      </c>
      <c r="R54" t="s">
        <v>165</v>
      </c>
      <c r="S54">
        <v>339</v>
      </c>
      <c r="T54">
        <v>509</v>
      </c>
      <c r="U54">
        <v>-170</v>
      </c>
      <c r="V54">
        <v>8</v>
      </c>
      <c r="W54">
        <v>212</v>
      </c>
      <c r="X54">
        <v>104</v>
      </c>
      <c r="Y54">
        <v>5.947159748780744</v>
      </c>
      <c r="Z54">
        <v>8.929511245219466</v>
      </c>
      <c r="AA54">
        <v>-2.9823514964387217</v>
      </c>
      <c r="AB54">
        <v>23.054755043227665</v>
      </c>
      <c r="AC54">
        <v>3.7191677485000527</v>
      </c>
      <c r="AD54">
        <v>1.8244973860566296</v>
      </c>
      <c r="AE54">
        <v>1.045677169820766</v>
      </c>
      <c r="AG54" t="s">
        <v>165</v>
      </c>
      <c r="AH54" t="e">
        <f t="shared" si="13"/>
        <v>#VALUE!</v>
      </c>
      <c r="AI54">
        <f t="shared" si="0"/>
        <v>0</v>
      </c>
      <c r="AJ54">
        <f t="shared" si="1"/>
        <v>0</v>
      </c>
      <c r="AK54">
        <f t="shared" si="2"/>
        <v>0</v>
      </c>
      <c r="AL54">
        <f t="shared" si="3"/>
        <v>0</v>
      </c>
      <c r="AM54">
        <f t="shared" si="4"/>
        <v>0</v>
      </c>
      <c r="AN54">
        <f t="shared" si="5"/>
        <v>0</v>
      </c>
      <c r="AO54">
        <f t="shared" si="6"/>
        <v>-0.047159748780743804</v>
      </c>
      <c r="AP54">
        <f t="shared" si="7"/>
        <v>-0.029511245219465465</v>
      </c>
      <c r="AQ54">
        <f t="shared" si="8"/>
        <v>-0.01764850356127834</v>
      </c>
      <c r="AR54">
        <f t="shared" si="9"/>
        <v>0.04524495677233631</v>
      </c>
      <c r="AS54">
        <f t="shared" si="10"/>
        <v>-0.0616768922271933</v>
      </c>
      <c r="AT54">
        <f t="shared" si="11"/>
        <v>-0.0044973860566295265</v>
      </c>
      <c r="AU54">
        <f t="shared" si="12"/>
        <v>0.004322830179233961</v>
      </c>
    </row>
    <row r="55" spans="1:47" ht="13.5">
      <c r="A55">
        <v>48</v>
      </c>
      <c r="B55" t="s">
        <v>166</v>
      </c>
      <c r="C55">
        <v>572</v>
      </c>
      <c r="D55">
        <v>506</v>
      </c>
      <c r="E55">
        <v>66</v>
      </c>
      <c r="F55">
        <v>11</v>
      </c>
      <c r="G55">
        <v>383</v>
      </c>
      <c r="H55">
        <v>153</v>
      </c>
      <c r="I55">
        <v>8.4</v>
      </c>
      <c r="J55">
        <v>7.4</v>
      </c>
      <c r="K55">
        <v>1</v>
      </c>
      <c r="L55">
        <v>18.9</v>
      </c>
      <c r="M55">
        <v>5.6</v>
      </c>
      <c r="N55">
        <v>2.24</v>
      </c>
      <c r="O55">
        <v>1.32</v>
      </c>
      <c r="Q55">
        <v>243</v>
      </c>
      <c r="R55" t="s">
        <v>166</v>
      </c>
      <c r="S55">
        <v>572</v>
      </c>
      <c r="T55">
        <v>506</v>
      </c>
      <c r="U55">
        <v>66</v>
      </c>
      <c r="V55">
        <v>11</v>
      </c>
      <c r="W55">
        <v>383</v>
      </c>
      <c r="X55">
        <v>153</v>
      </c>
      <c r="Y55">
        <v>8.366120138655278</v>
      </c>
      <c r="Z55">
        <v>7.400798584195053</v>
      </c>
      <c r="AA55">
        <v>0.9653215544602244</v>
      </c>
      <c r="AB55">
        <v>18.867924528301884</v>
      </c>
      <c r="AC55">
        <v>5.601790232700999</v>
      </c>
      <c r="AD55">
        <v>2.237790876248702</v>
      </c>
      <c r="AE55">
        <v>1.3199975020253758</v>
      </c>
      <c r="AG55" t="s">
        <v>166</v>
      </c>
      <c r="AH55" t="e">
        <f t="shared" si="13"/>
        <v>#VALUE!</v>
      </c>
      <c r="AI55">
        <f t="shared" si="0"/>
        <v>0</v>
      </c>
      <c r="AJ55">
        <f t="shared" si="1"/>
        <v>0</v>
      </c>
      <c r="AK55">
        <f t="shared" si="2"/>
        <v>0</v>
      </c>
      <c r="AL55">
        <f t="shared" si="3"/>
        <v>0</v>
      </c>
      <c r="AM55">
        <f t="shared" si="4"/>
        <v>0</v>
      </c>
      <c r="AN55">
        <f t="shared" si="5"/>
        <v>0</v>
      </c>
      <c r="AO55">
        <f t="shared" si="6"/>
        <v>0.03387986134472243</v>
      </c>
      <c r="AP55">
        <f t="shared" si="7"/>
        <v>-0.0007985841950528538</v>
      </c>
      <c r="AQ55">
        <f t="shared" si="8"/>
        <v>0.034678445539775615</v>
      </c>
      <c r="AR55">
        <f t="shared" si="9"/>
        <v>0.0320754716981142</v>
      </c>
      <c r="AS55">
        <f t="shared" si="10"/>
        <v>-0.001790232700999539</v>
      </c>
      <c r="AT55">
        <f t="shared" si="11"/>
        <v>0.0022091237512982254</v>
      </c>
      <c r="AU55">
        <f t="shared" si="12"/>
        <v>2.4979746242603795E-06</v>
      </c>
    </row>
    <row r="56" spans="1:47" ht="13.5">
      <c r="A56">
        <v>49</v>
      </c>
      <c r="B56" t="s">
        <v>79</v>
      </c>
      <c r="C56">
        <v>934</v>
      </c>
      <c r="D56">
        <v>939</v>
      </c>
      <c r="E56">
        <v>-5</v>
      </c>
      <c r="F56">
        <v>33</v>
      </c>
      <c r="G56">
        <v>495</v>
      </c>
      <c r="H56">
        <v>186</v>
      </c>
      <c r="I56">
        <v>8.5</v>
      </c>
      <c r="J56">
        <v>8.5</v>
      </c>
      <c r="K56">
        <v>-0.046089745953320306</v>
      </c>
      <c r="L56">
        <v>34.1</v>
      </c>
      <c r="M56">
        <v>4.5</v>
      </c>
      <c r="N56">
        <v>1.69</v>
      </c>
      <c r="O56">
        <v>1.4</v>
      </c>
      <c r="Q56">
        <v>245</v>
      </c>
      <c r="R56" t="s">
        <v>167</v>
      </c>
      <c r="S56">
        <v>934</v>
      </c>
      <c r="T56">
        <v>939</v>
      </c>
      <c r="U56">
        <v>-5</v>
      </c>
      <c r="V56">
        <v>33</v>
      </c>
      <c r="W56">
        <v>495</v>
      </c>
      <c r="X56">
        <v>186</v>
      </c>
      <c r="Y56">
        <v>8.491295058866312</v>
      </c>
      <c r="Z56">
        <v>8.536751670530478</v>
      </c>
      <c r="AA56">
        <v>-0.045456611664166556</v>
      </c>
      <c r="AB56">
        <v>34.126163391933815</v>
      </c>
      <c r="AC56">
        <v>4.5002045547524885</v>
      </c>
      <c r="AD56">
        <v>1.6909859539069958</v>
      </c>
      <c r="AE56">
        <v>1.4038833844814833</v>
      </c>
      <c r="AG56" t="s">
        <v>79</v>
      </c>
      <c r="AH56" t="e">
        <f t="shared" si="13"/>
        <v>#VALUE!</v>
      </c>
      <c r="AI56">
        <f t="shared" si="0"/>
        <v>0</v>
      </c>
      <c r="AJ56">
        <f t="shared" si="1"/>
        <v>0</v>
      </c>
      <c r="AK56">
        <f t="shared" si="2"/>
        <v>0</v>
      </c>
      <c r="AL56">
        <f t="shared" si="3"/>
        <v>0</v>
      </c>
      <c r="AM56">
        <f t="shared" si="4"/>
        <v>0</v>
      </c>
      <c r="AN56">
        <f t="shared" si="5"/>
        <v>0</v>
      </c>
      <c r="AO56">
        <f t="shared" si="6"/>
        <v>0.008704941133688138</v>
      </c>
      <c r="AP56">
        <f t="shared" si="7"/>
        <v>-0.03675167053047801</v>
      </c>
      <c r="AQ56">
        <f t="shared" si="8"/>
        <v>-0.00063313428915375</v>
      </c>
      <c r="AR56">
        <f t="shared" si="9"/>
        <v>-0.026163391933813784</v>
      </c>
      <c r="AS56">
        <f t="shared" si="10"/>
        <v>-0.00020455475248848387</v>
      </c>
      <c r="AT56">
        <f t="shared" si="11"/>
        <v>-0.0009859539069958512</v>
      </c>
      <c r="AU56">
        <f t="shared" si="12"/>
        <v>-0.0038833844814833984</v>
      </c>
    </row>
    <row r="57" spans="1:47" ht="13.5">
      <c r="A57">
        <v>50</v>
      </c>
      <c r="B57" t="s">
        <v>209</v>
      </c>
      <c r="C57">
        <v>419</v>
      </c>
      <c r="D57">
        <v>471</v>
      </c>
      <c r="E57">
        <v>-52</v>
      </c>
      <c r="F57">
        <v>13</v>
      </c>
      <c r="G57">
        <v>212</v>
      </c>
      <c r="H57">
        <v>76</v>
      </c>
      <c r="I57">
        <v>8.2</v>
      </c>
      <c r="J57">
        <v>9.2</v>
      </c>
      <c r="K57">
        <v>-1</v>
      </c>
      <c r="L57">
        <v>30.1</v>
      </c>
      <c r="M57">
        <v>4.1</v>
      </c>
      <c r="N57">
        <v>1.48</v>
      </c>
      <c r="O57">
        <v>1.4</v>
      </c>
      <c r="Q57">
        <v>246</v>
      </c>
      <c r="R57" t="s">
        <v>168</v>
      </c>
      <c r="S57">
        <v>419</v>
      </c>
      <c r="T57">
        <v>471</v>
      </c>
      <c r="U57">
        <v>-52</v>
      </c>
      <c r="V57">
        <v>13</v>
      </c>
      <c r="W57">
        <v>212</v>
      </c>
      <c r="X57">
        <v>76</v>
      </c>
      <c r="Y57">
        <v>8.176726577288605</v>
      </c>
      <c r="Z57">
        <v>9.19149932673731</v>
      </c>
      <c r="AA57">
        <v>-1.0147727494487053</v>
      </c>
      <c r="AB57">
        <v>30.09259259259259</v>
      </c>
      <c r="AC57">
        <v>4.137150440060106</v>
      </c>
      <c r="AD57">
        <v>1.4831294030404152</v>
      </c>
      <c r="AE57">
        <v>1.400437422963719</v>
      </c>
      <c r="AG57" t="s">
        <v>209</v>
      </c>
      <c r="AH57" t="e">
        <f t="shared" si="13"/>
        <v>#VALUE!</v>
      </c>
      <c r="AI57">
        <f t="shared" si="0"/>
        <v>0</v>
      </c>
      <c r="AJ57">
        <f t="shared" si="1"/>
        <v>0</v>
      </c>
      <c r="AK57">
        <f t="shared" si="2"/>
        <v>0</v>
      </c>
      <c r="AL57">
        <f t="shared" si="3"/>
        <v>0</v>
      </c>
      <c r="AM57">
        <f t="shared" si="4"/>
        <v>0</v>
      </c>
      <c r="AN57">
        <f t="shared" si="5"/>
        <v>0</v>
      </c>
      <c r="AO57">
        <f t="shared" si="6"/>
        <v>0.02327342271139443</v>
      </c>
      <c r="AP57">
        <f t="shared" si="7"/>
        <v>0.008500673262689773</v>
      </c>
      <c r="AQ57">
        <f t="shared" si="8"/>
        <v>0.014772749448705325</v>
      </c>
      <c r="AR57">
        <f t="shared" si="9"/>
        <v>0.00740740740740975</v>
      </c>
      <c r="AS57">
        <f t="shared" si="10"/>
        <v>-0.03715044006010615</v>
      </c>
      <c r="AT57">
        <f t="shared" si="11"/>
        <v>-0.003129403040415202</v>
      </c>
      <c r="AU57">
        <f t="shared" si="12"/>
        <v>-0.00043742296371918066</v>
      </c>
    </row>
    <row r="58" spans="1:47" ht="13.5">
      <c r="A58">
        <v>51</v>
      </c>
      <c r="B58" t="s">
        <v>210</v>
      </c>
      <c r="C58">
        <v>357</v>
      </c>
      <c r="D58">
        <v>274</v>
      </c>
      <c r="E58">
        <v>83</v>
      </c>
      <c r="F58">
        <v>9</v>
      </c>
      <c r="G58">
        <v>201</v>
      </c>
      <c r="H58">
        <v>90</v>
      </c>
      <c r="I58">
        <v>8.1</v>
      </c>
      <c r="J58">
        <v>6.227106227106227</v>
      </c>
      <c r="K58">
        <v>1.9</v>
      </c>
      <c r="L58">
        <v>24.6</v>
      </c>
      <c r="M58">
        <v>4.6</v>
      </c>
      <c r="N58">
        <v>2.05</v>
      </c>
      <c r="O58">
        <v>1.26</v>
      </c>
      <c r="Q58">
        <v>301</v>
      </c>
      <c r="R58" t="s">
        <v>169</v>
      </c>
      <c r="S58">
        <v>357</v>
      </c>
      <c r="T58">
        <v>274</v>
      </c>
      <c r="U58">
        <v>83</v>
      </c>
      <c r="V58">
        <v>9</v>
      </c>
      <c r="W58">
        <v>201</v>
      </c>
      <c r="X58">
        <v>90</v>
      </c>
      <c r="Y58">
        <v>8.120280229278501</v>
      </c>
      <c r="Z58">
        <v>6.232371940678736</v>
      </c>
      <c r="AA58">
        <v>1.8879082885997633</v>
      </c>
      <c r="AB58">
        <v>24.59016393442623</v>
      </c>
      <c r="AC58">
        <v>4.571922482030752</v>
      </c>
      <c r="AD58">
        <v>2.0471294695660083</v>
      </c>
      <c r="AE58">
        <v>1.2599938097400745</v>
      </c>
      <c r="AG58" t="s">
        <v>210</v>
      </c>
      <c r="AH58" t="e">
        <f t="shared" si="13"/>
        <v>#VALUE!</v>
      </c>
      <c r="AI58">
        <f t="shared" si="0"/>
        <v>0</v>
      </c>
      <c r="AJ58">
        <f t="shared" si="1"/>
        <v>0</v>
      </c>
      <c r="AK58">
        <f t="shared" si="2"/>
        <v>0</v>
      </c>
      <c r="AL58">
        <f t="shared" si="3"/>
        <v>0</v>
      </c>
      <c r="AM58">
        <f t="shared" si="4"/>
        <v>0</v>
      </c>
      <c r="AN58">
        <f t="shared" si="5"/>
        <v>0</v>
      </c>
      <c r="AO58">
        <f t="shared" si="6"/>
        <v>-0.020280229278501594</v>
      </c>
      <c r="AP58">
        <f t="shared" si="7"/>
        <v>-0.005265713572509156</v>
      </c>
      <c r="AQ58">
        <f t="shared" si="8"/>
        <v>0.012091711400236571</v>
      </c>
      <c r="AR58">
        <f t="shared" si="9"/>
        <v>0.009836065573772146</v>
      </c>
      <c r="AS58">
        <f t="shared" si="10"/>
        <v>0.028077517969247623</v>
      </c>
      <c r="AT58">
        <f t="shared" si="11"/>
        <v>0.002870530433991547</v>
      </c>
      <c r="AU58">
        <f t="shared" si="12"/>
        <v>6.190259925542563E-06</v>
      </c>
    </row>
    <row r="59" spans="1:47" ht="13.5">
      <c r="A59">
        <v>52</v>
      </c>
      <c r="B59" t="s">
        <v>170</v>
      </c>
      <c r="C59">
        <v>243</v>
      </c>
      <c r="D59">
        <v>304</v>
      </c>
      <c r="E59">
        <v>-61</v>
      </c>
      <c r="F59">
        <v>9</v>
      </c>
      <c r="G59">
        <v>111</v>
      </c>
      <c r="H59">
        <v>56</v>
      </c>
      <c r="I59">
        <v>6.3</v>
      </c>
      <c r="J59">
        <v>7.9</v>
      </c>
      <c r="K59">
        <v>-1.6</v>
      </c>
      <c r="L59">
        <v>35.7</v>
      </c>
      <c r="M59">
        <v>2.9</v>
      </c>
      <c r="N59">
        <v>1.46</v>
      </c>
      <c r="O59">
        <v>1.17</v>
      </c>
      <c r="Q59">
        <v>324</v>
      </c>
      <c r="R59" t="s">
        <v>170</v>
      </c>
      <c r="S59">
        <v>243</v>
      </c>
      <c r="T59">
        <v>304</v>
      </c>
      <c r="U59">
        <v>-61</v>
      </c>
      <c r="V59">
        <v>9</v>
      </c>
      <c r="W59">
        <v>111</v>
      </c>
      <c r="X59">
        <v>56</v>
      </c>
      <c r="Y59">
        <v>6.330927754474637</v>
      </c>
      <c r="Z59">
        <v>7.920172993252222</v>
      </c>
      <c r="AA59">
        <v>-1.589245238777584</v>
      </c>
      <c r="AB59">
        <v>35.714285714285715</v>
      </c>
      <c r="AC59">
        <v>2.891905270562489</v>
      </c>
      <c r="AD59">
        <v>1.4589792355990934</v>
      </c>
      <c r="AE59">
        <v>1.172542185600387</v>
      </c>
      <c r="AG59" t="s">
        <v>170</v>
      </c>
      <c r="AH59" t="e">
        <f t="shared" si="13"/>
        <v>#VALUE!</v>
      </c>
      <c r="AI59">
        <f t="shared" si="0"/>
        <v>0</v>
      </c>
      <c r="AJ59">
        <f t="shared" si="1"/>
        <v>0</v>
      </c>
      <c r="AK59">
        <f t="shared" si="2"/>
        <v>0</v>
      </c>
      <c r="AL59">
        <f t="shared" si="3"/>
        <v>0</v>
      </c>
      <c r="AM59">
        <f t="shared" si="4"/>
        <v>0</v>
      </c>
      <c r="AN59">
        <f t="shared" si="5"/>
        <v>0</v>
      </c>
      <c r="AO59">
        <f t="shared" si="6"/>
        <v>-0.03092775447463758</v>
      </c>
      <c r="AP59">
        <f t="shared" si="7"/>
        <v>-0.02017299325222144</v>
      </c>
      <c r="AQ59">
        <f t="shared" si="8"/>
        <v>-0.010754761222416143</v>
      </c>
      <c r="AR59">
        <f t="shared" si="9"/>
        <v>-0.014285714285712459</v>
      </c>
      <c r="AS59">
        <f t="shared" si="10"/>
        <v>0.008094729437511106</v>
      </c>
      <c r="AT59">
        <f t="shared" si="11"/>
        <v>0.001020764400906593</v>
      </c>
      <c r="AU59">
        <f t="shared" si="12"/>
        <v>-0.0025421856003871035</v>
      </c>
    </row>
    <row r="60" spans="1:47" ht="13.5">
      <c r="A60">
        <v>53</v>
      </c>
      <c r="B60" t="s">
        <v>171</v>
      </c>
      <c r="C60">
        <v>167</v>
      </c>
      <c r="D60">
        <v>405</v>
      </c>
      <c r="E60">
        <v>-238</v>
      </c>
      <c r="F60">
        <v>8</v>
      </c>
      <c r="G60">
        <v>118</v>
      </c>
      <c r="H60">
        <v>69</v>
      </c>
      <c r="I60">
        <v>4.4</v>
      </c>
      <c r="J60">
        <v>10.7</v>
      </c>
      <c r="K60">
        <v>-6.3</v>
      </c>
      <c r="L60">
        <v>45.7</v>
      </c>
      <c r="M60">
        <v>3.1</v>
      </c>
      <c r="N60">
        <v>1.82</v>
      </c>
      <c r="O60">
        <v>0.861115155960801</v>
      </c>
      <c r="Q60">
        <v>326</v>
      </c>
      <c r="R60" t="s">
        <v>171</v>
      </c>
      <c r="S60">
        <v>167</v>
      </c>
      <c r="T60">
        <v>405</v>
      </c>
      <c r="U60">
        <v>-238</v>
      </c>
      <c r="V60">
        <v>8</v>
      </c>
      <c r="W60">
        <v>118</v>
      </c>
      <c r="X60">
        <v>69</v>
      </c>
      <c r="Y60">
        <v>4.409240924092409</v>
      </c>
      <c r="Z60">
        <v>10.693069306930694</v>
      </c>
      <c r="AA60">
        <v>-6.2838283828382835</v>
      </c>
      <c r="AB60">
        <v>45.714285714285715</v>
      </c>
      <c r="AC60">
        <v>3.1155115511551155</v>
      </c>
      <c r="AD60">
        <v>1.8217821782178218</v>
      </c>
      <c r="AE60">
        <v>0.8578444556812266</v>
      </c>
      <c r="AG60" t="s">
        <v>171</v>
      </c>
      <c r="AH60" t="e">
        <f t="shared" si="13"/>
        <v>#VALUE!</v>
      </c>
      <c r="AI60">
        <f t="shared" si="0"/>
        <v>0</v>
      </c>
      <c r="AJ60">
        <f t="shared" si="1"/>
        <v>0</v>
      </c>
      <c r="AK60">
        <f t="shared" si="2"/>
        <v>0</v>
      </c>
      <c r="AL60">
        <f t="shared" si="3"/>
        <v>0</v>
      </c>
      <c r="AM60">
        <f t="shared" si="4"/>
        <v>0</v>
      </c>
      <c r="AN60">
        <f t="shared" si="5"/>
        <v>0</v>
      </c>
      <c r="AO60">
        <f t="shared" si="6"/>
        <v>-0.009240924092408953</v>
      </c>
      <c r="AP60">
        <f t="shared" si="7"/>
        <v>0.006930693069305605</v>
      </c>
      <c r="AQ60">
        <f t="shared" si="8"/>
        <v>-0.016171617161716334</v>
      </c>
      <c r="AR60">
        <f t="shared" si="9"/>
        <v>-0.014285714285712459</v>
      </c>
      <c r="AS60">
        <f t="shared" si="10"/>
        <v>-0.015511551155115377</v>
      </c>
      <c r="AT60">
        <f t="shared" si="11"/>
        <v>-0.0017821782178217838</v>
      </c>
      <c r="AU60">
        <f t="shared" si="12"/>
        <v>0.0032707002795744344</v>
      </c>
    </row>
    <row r="61" spans="1:47" ht="13.5">
      <c r="A61">
        <v>54</v>
      </c>
      <c r="B61" t="s">
        <v>172</v>
      </c>
      <c r="C61">
        <v>52</v>
      </c>
      <c r="D61">
        <v>154</v>
      </c>
      <c r="E61">
        <v>-102</v>
      </c>
      <c r="F61">
        <v>0</v>
      </c>
      <c r="G61">
        <v>44</v>
      </c>
      <c r="H61">
        <v>17</v>
      </c>
      <c r="I61">
        <v>4.3</v>
      </c>
      <c r="J61">
        <v>12.9</v>
      </c>
      <c r="K61">
        <v>-8.5</v>
      </c>
      <c r="L61">
        <v>0</v>
      </c>
      <c r="M61">
        <v>3.7</v>
      </c>
      <c r="N61">
        <v>1.42</v>
      </c>
      <c r="O61">
        <v>0.85</v>
      </c>
      <c r="Q61">
        <v>327</v>
      </c>
      <c r="R61" t="s">
        <v>172</v>
      </c>
      <c r="S61">
        <v>52</v>
      </c>
      <c r="T61">
        <v>154</v>
      </c>
      <c r="U61">
        <v>-102</v>
      </c>
      <c r="V61">
        <v>0</v>
      </c>
      <c r="W61">
        <v>44</v>
      </c>
      <c r="X61">
        <v>17</v>
      </c>
      <c r="Y61">
        <v>4.3405676126878125</v>
      </c>
      <c r="Z61">
        <v>12.854757929883139</v>
      </c>
      <c r="AA61">
        <v>-8.514190317195325</v>
      </c>
      <c r="AB61">
        <v>0</v>
      </c>
      <c r="AC61">
        <v>3.672787979966611</v>
      </c>
      <c r="AD61">
        <v>1.4190317195325544</v>
      </c>
      <c r="AE61">
        <v>0.8473740236099855</v>
      </c>
      <c r="AG61" t="s">
        <v>172</v>
      </c>
      <c r="AH61" t="e">
        <f t="shared" si="13"/>
        <v>#VALUE!</v>
      </c>
      <c r="AI61">
        <f t="shared" si="0"/>
        <v>0</v>
      </c>
      <c r="AJ61">
        <f t="shared" si="1"/>
        <v>0</v>
      </c>
      <c r="AK61">
        <f t="shared" si="2"/>
        <v>0</v>
      </c>
      <c r="AL61">
        <f t="shared" si="3"/>
        <v>0</v>
      </c>
      <c r="AM61">
        <f t="shared" si="4"/>
        <v>0</v>
      </c>
      <c r="AN61">
        <f t="shared" si="5"/>
        <v>0</v>
      </c>
      <c r="AO61">
        <f t="shared" si="6"/>
        <v>-0.040567612687812726</v>
      </c>
      <c r="AP61">
        <f t="shared" si="7"/>
        <v>0.045242070116861655</v>
      </c>
      <c r="AQ61">
        <f t="shared" si="8"/>
        <v>0.014190317195325264</v>
      </c>
      <c r="AR61">
        <f t="shared" si="9"/>
        <v>0</v>
      </c>
      <c r="AS61">
        <f t="shared" si="10"/>
        <v>0.027212020033389184</v>
      </c>
      <c r="AT61">
        <f t="shared" si="11"/>
        <v>0.0009682804674455703</v>
      </c>
      <c r="AU61">
        <f t="shared" si="12"/>
        <v>0.002625976390014495</v>
      </c>
    </row>
    <row r="62" spans="1:47" ht="13.5">
      <c r="A62">
        <v>55</v>
      </c>
      <c r="B62" t="s">
        <v>173</v>
      </c>
      <c r="C62">
        <v>154</v>
      </c>
      <c r="D62">
        <v>144</v>
      </c>
      <c r="E62">
        <v>10</v>
      </c>
      <c r="F62">
        <v>5</v>
      </c>
      <c r="G62">
        <v>97</v>
      </c>
      <c r="H62">
        <v>36</v>
      </c>
      <c r="I62">
        <v>8.540372670807454</v>
      </c>
      <c r="J62">
        <v>7.985803016858917</v>
      </c>
      <c r="K62">
        <v>0.554569653948536</v>
      </c>
      <c r="L62">
        <v>31.446540880503143</v>
      </c>
      <c r="M62">
        <v>5.379325643300799</v>
      </c>
      <c r="N62">
        <v>1.9964507542147292</v>
      </c>
      <c r="O62">
        <v>1.3729968411538704</v>
      </c>
      <c r="Q62">
        <v>341</v>
      </c>
      <c r="R62" t="s">
        <v>173</v>
      </c>
      <c r="S62">
        <v>154</v>
      </c>
      <c r="T62">
        <v>144</v>
      </c>
      <c r="U62">
        <v>10</v>
      </c>
      <c r="V62">
        <v>5</v>
      </c>
      <c r="W62">
        <v>97</v>
      </c>
      <c r="X62">
        <v>36</v>
      </c>
      <c r="Y62">
        <v>8.540372670807454</v>
      </c>
      <c r="Z62">
        <v>7.985803016858917</v>
      </c>
      <c r="AA62">
        <v>0.554569653948536</v>
      </c>
      <c r="AB62">
        <v>31.446540880503143</v>
      </c>
      <c r="AC62">
        <v>5.379325643300799</v>
      </c>
      <c r="AD62">
        <v>1.9964507542147292</v>
      </c>
      <c r="AE62">
        <v>1.3729968411538704</v>
      </c>
      <c r="AG62" t="s">
        <v>173</v>
      </c>
      <c r="AH62" t="e">
        <f t="shared" si="13"/>
        <v>#VALUE!</v>
      </c>
      <c r="AI62">
        <f t="shared" si="0"/>
        <v>0</v>
      </c>
      <c r="AJ62">
        <f t="shared" si="1"/>
        <v>0</v>
      </c>
      <c r="AK62">
        <f t="shared" si="2"/>
        <v>0</v>
      </c>
      <c r="AL62">
        <f t="shared" si="3"/>
        <v>0</v>
      </c>
      <c r="AM62">
        <f t="shared" si="4"/>
        <v>0</v>
      </c>
      <c r="AN62">
        <f t="shared" si="5"/>
        <v>0</v>
      </c>
      <c r="AO62">
        <f t="shared" si="6"/>
        <v>0</v>
      </c>
      <c r="AP62">
        <f t="shared" si="7"/>
        <v>0</v>
      </c>
      <c r="AQ62">
        <f t="shared" si="8"/>
        <v>0</v>
      </c>
      <c r="AR62">
        <f t="shared" si="9"/>
        <v>0</v>
      </c>
      <c r="AS62">
        <f t="shared" si="10"/>
        <v>0</v>
      </c>
      <c r="AT62">
        <f t="shared" si="11"/>
        <v>0</v>
      </c>
      <c r="AU62">
        <f t="shared" si="12"/>
        <v>0</v>
      </c>
    </row>
    <row r="63" spans="1:47" ht="13.5">
      <c r="A63">
        <v>56</v>
      </c>
      <c r="B63" t="s">
        <v>174</v>
      </c>
      <c r="C63">
        <v>110</v>
      </c>
      <c r="D63">
        <v>199</v>
      </c>
      <c r="E63">
        <v>-89</v>
      </c>
      <c r="F63">
        <v>3</v>
      </c>
      <c r="G63">
        <v>64</v>
      </c>
      <c r="H63">
        <v>22</v>
      </c>
      <c r="I63">
        <v>6.018822499452834</v>
      </c>
      <c r="J63">
        <v>10.888597067191947</v>
      </c>
      <c r="K63">
        <v>-4.869774567739111</v>
      </c>
      <c r="L63">
        <v>26.548672566371682</v>
      </c>
      <c r="M63">
        <v>3.5018603633180128</v>
      </c>
      <c r="N63">
        <v>1.2037644998905668</v>
      </c>
      <c r="O63">
        <v>1.1035238733960229</v>
      </c>
      <c r="Q63">
        <v>342</v>
      </c>
      <c r="R63" t="s">
        <v>174</v>
      </c>
      <c r="S63">
        <v>110</v>
      </c>
      <c r="T63">
        <v>199</v>
      </c>
      <c r="U63">
        <v>-89</v>
      </c>
      <c r="V63">
        <v>3</v>
      </c>
      <c r="W63">
        <v>64</v>
      </c>
      <c r="X63">
        <v>22</v>
      </c>
      <c r="Y63">
        <v>6.018822499452834</v>
      </c>
      <c r="Z63">
        <v>10.888597067191947</v>
      </c>
      <c r="AA63">
        <v>-4.869774567739111</v>
      </c>
      <c r="AB63">
        <v>26.548672566371682</v>
      </c>
      <c r="AC63">
        <v>3.5018603633180128</v>
      </c>
      <c r="AD63">
        <v>1.2037644998905668</v>
      </c>
      <c r="AE63">
        <v>1.1035238733960229</v>
      </c>
      <c r="AG63" t="s">
        <v>174</v>
      </c>
      <c r="AH63" t="e">
        <f t="shared" si="13"/>
        <v>#VALUE!</v>
      </c>
      <c r="AI63">
        <f t="shared" si="0"/>
        <v>0</v>
      </c>
      <c r="AJ63">
        <f t="shared" si="1"/>
        <v>0</v>
      </c>
      <c r="AK63">
        <f t="shared" si="2"/>
        <v>0</v>
      </c>
      <c r="AL63">
        <f t="shared" si="3"/>
        <v>0</v>
      </c>
      <c r="AM63">
        <f t="shared" si="4"/>
        <v>0</v>
      </c>
      <c r="AN63">
        <f t="shared" si="5"/>
        <v>0</v>
      </c>
      <c r="AO63">
        <f t="shared" si="6"/>
        <v>0</v>
      </c>
      <c r="AP63">
        <f t="shared" si="7"/>
        <v>0</v>
      </c>
      <c r="AQ63">
        <f t="shared" si="8"/>
        <v>0</v>
      </c>
      <c r="AR63">
        <f t="shared" si="9"/>
        <v>0</v>
      </c>
      <c r="AS63">
        <f t="shared" si="10"/>
        <v>0</v>
      </c>
      <c r="AT63">
        <f t="shared" si="11"/>
        <v>0</v>
      </c>
      <c r="AU63">
        <f t="shared" si="12"/>
        <v>0</v>
      </c>
    </row>
    <row r="64" spans="1:47" ht="13.5">
      <c r="A64">
        <v>57</v>
      </c>
      <c r="B64" t="s">
        <v>175</v>
      </c>
      <c r="C64">
        <v>144</v>
      </c>
      <c r="D64">
        <v>330</v>
      </c>
      <c r="E64">
        <v>-186</v>
      </c>
      <c r="F64">
        <v>7</v>
      </c>
      <c r="G64">
        <v>102</v>
      </c>
      <c r="H64">
        <v>47</v>
      </c>
      <c r="I64">
        <v>4.598728962411777</v>
      </c>
      <c r="J64">
        <v>10.538753872193658</v>
      </c>
      <c r="K64">
        <v>-5.940024909781879</v>
      </c>
      <c r="L64">
        <v>46.35761589403974</v>
      </c>
      <c r="M64">
        <v>3.2574330150416757</v>
      </c>
      <c r="N64">
        <v>1.500974036342733</v>
      </c>
      <c r="O64">
        <v>0.9227627464982723</v>
      </c>
      <c r="Q64">
        <v>343</v>
      </c>
      <c r="R64" t="s">
        <v>175</v>
      </c>
      <c r="S64">
        <v>144</v>
      </c>
      <c r="T64">
        <v>330</v>
      </c>
      <c r="U64">
        <v>-186</v>
      </c>
      <c r="V64">
        <v>7</v>
      </c>
      <c r="W64">
        <v>102</v>
      </c>
      <c r="X64">
        <v>47</v>
      </c>
      <c r="Y64">
        <v>4.598728962411777</v>
      </c>
      <c r="Z64">
        <v>10.538753872193658</v>
      </c>
      <c r="AA64">
        <v>-5.940024909781879</v>
      </c>
      <c r="AB64">
        <v>46.35761589403974</v>
      </c>
      <c r="AC64">
        <v>3.2574330150416757</v>
      </c>
      <c r="AD64">
        <v>1.500974036342733</v>
      </c>
      <c r="AE64">
        <v>0.9227627464982723</v>
      </c>
      <c r="AG64" t="s">
        <v>175</v>
      </c>
      <c r="AH64" t="e">
        <f t="shared" si="13"/>
        <v>#VALUE!</v>
      </c>
      <c r="AI64">
        <f t="shared" si="0"/>
        <v>0</v>
      </c>
      <c r="AJ64">
        <f t="shared" si="1"/>
        <v>0</v>
      </c>
      <c r="AK64">
        <f t="shared" si="2"/>
        <v>0</v>
      </c>
      <c r="AL64">
        <f t="shared" si="3"/>
        <v>0</v>
      </c>
      <c r="AM64">
        <f t="shared" si="4"/>
        <v>0</v>
      </c>
      <c r="AN64">
        <f t="shared" si="5"/>
        <v>0</v>
      </c>
      <c r="AO64">
        <f t="shared" si="6"/>
        <v>0</v>
      </c>
      <c r="AP64">
        <f t="shared" si="7"/>
        <v>0</v>
      </c>
      <c r="AQ64">
        <f t="shared" si="8"/>
        <v>0</v>
      </c>
      <c r="AR64">
        <f t="shared" si="9"/>
        <v>0</v>
      </c>
      <c r="AS64">
        <f t="shared" si="10"/>
        <v>0</v>
      </c>
      <c r="AT64">
        <f t="shared" si="11"/>
        <v>0</v>
      </c>
      <c r="AU64">
        <f t="shared" si="12"/>
        <v>0</v>
      </c>
    </row>
    <row r="65" spans="1:47" ht="13.5">
      <c r="A65">
        <v>58</v>
      </c>
      <c r="B65" t="s">
        <v>176</v>
      </c>
      <c r="C65">
        <v>112</v>
      </c>
      <c r="D65">
        <v>231</v>
      </c>
      <c r="E65">
        <v>-119</v>
      </c>
      <c r="F65">
        <v>2</v>
      </c>
      <c r="G65">
        <v>73</v>
      </c>
      <c r="H65">
        <v>35</v>
      </c>
      <c r="I65">
        <v>5.318138651471985</v>
      </c>
      <c r="J65">
        <v>10.968660968660968</v>
      </c>
      <c r="K65">
        <v>-5.650522317188984</v>
      </c>
      <c r="L65">
        <v>17.543859649122805</v>
      </c>
      <c r="M65">
        <v>3.466286799620133</v>
      </c>
      <c r="N65">
        <v>1.6619183285849952</v>
      </c>
      <c r="O65">
        <v>1.040416413023522</v>
      </c>
      <c r="Q65">
        <v>346</v>
      </c>
      <c r="R65" t="s">
        <v>176</v>
      </c>
      <c r="S65">
        <v>112</v>
      </c>
      <c r="T65">
        <v>231</v>
      </c>
      <c r="U65">
        <v>-119</v>
      </c>
      <c r="V65">
        <v>2</v>
      </c>
      <c r="W65">
        <v>73</v>
      </c>
      <c r="X65">
        <v>35</v>
      </c>
      <c r="Y65">
        <v>5.318138651471985</v>
      </c>
      <c r="Z65">
        <v>10.968660968660968</v>
      </c>
      <c r="AA65">
        <v>-5.650522317188984</v>
      </c>
      <c r="AB65">
        <v>17.543859649122805</v>
      </c>
      <c r="AC65">
        <v>3.466286799620133</v>
      </c>
      <c r="AD65">
        <v>1.6619183285849952</v>
      </c>
      <c r="AE65">
        <v>1.040416413023522</v>
      </c>
      <c r="AG65" t="s">
        <v>176</v>
      </c>
      <c r="AH65" t="e">
        <f t="shared" si="13"/>
        <v>#VALUE!</v>
      </c>
      <c r="AI65">
        <f t="shared" si="0"/>
        <v>0</v>
      </c>
      <c r="AJ65">
        <f t="shared" si="1"/>
        <v>0</v>
      </c>
      <c r="AK65">
        <f t="shared" si="2"/>
        <v>0</v>
      </c>
      <c r="AL65">
        <f t="shared" si="3"/>
        <v>0</v>
      </c>
      <c r="AM65">
        <f t="shared" si="4"/>
        <v>0</v>
      </c>
      <c r="AN65">
        <f t="shared" si="5"/>
        <v>0</v>
      </c>
      <c r="AO65">
        <f t="shared" si="6"/>
        <v>0</v>
      </c>
      <c r="AP65">
        <f t="shared" si="7"/>
        <v>0</v>
      </c>
      <c r="AQ65">
        <f t="shared" si="8"/>
        <v>0</v>
      </c>
      <c r="AR65">
        <f t="shared" si="9"/>
        <v>0</v>
      </c>
      <c r="AS65">
        <f t="shared" si="10"/>
        <v>0</v>
      </c>
      <c r="AT65">
        <f t="shared" si="11"/>
        <v>0</v>
      </c>
      <c r="AU65">
        <f t="shared" si="12"/>
        <v>0</v>
      </c>
    </row>
    <row r="66" spans="1:47" ht="13.5">
      <c r="A66">
        <v>59</v>
      </c>
      <c r="B66" t="s">
        <v>177</v>
      </c>
      <c r="C66">
        <v>93</v>
      </c>
      <c r="D66">
        <v>221</v>
      </c>
      <c r="E66">
        <v>-128</v>
      </c>
      <c r="F66">
        <v>1</v>
      </c>
      <c r="G66">
        <v>73</v>
      </c>
      <c r="H66">
        <v>33</v>
      </c>
      <c r="I66">
        <v>4.657218688967901</v>
      </c>
      <c r="J66">
        <v>11.067154088837698</v>
      </c>
      <c r="K66">
        <v>-6.4099353998697985</v>
      </c>
      <c r="L66">
        <v>10.638297872340425</v>
      </c>
      <c r="M66">
        <v>3.6556662827382445</v>
      </c>
      <c r="N66">
        <v>1.6525614702789324</v>
      </c>
      <c r="O66">
        <v>0.9295232459321374</v>
      </c>
      <c r="Q66">
        <v>347</v>
      </c>
      <c r="R66" t="s">
        <v>177</v>
      </c>
      <c r="S66">
        <v>93</v>
      </c>
      <c r="T66">
        <v>221</v>
      </c>
      <c r="U66">
        <v>-128</v>
      </c>
      <c r="V66">
        <v>1</v>
      </c>
      <c r="W66">
        <v>73</v>
      </c>
      <c r="X66">
        <v>33</v>
      </c>
      <c r="Y66">
        <v>4.657218688967901</v>
      </c>
      <c r="Z66">
        <v>11.067154088837698</v>
      </c>
      <c r="AA66">
        <v>-6.4099353998697985</v>
      </c>
      <c r="AB66">
        <v>10.638297872340425</v>
      </c>
      <c r="AC66">
        <v>3.6556662827382445</v>
      </c>
      <c r="AD66">
        <v>1.6525614702789324</v>
      </c>
      <c r="AE66">
        <v>0.9295232459321374</v>
      </c>
      <c r="AG66" t="s">
        <v>177</v>
      </c>
      <c r="AH66" t="e">
        <f t="shared" si="13"/>
        <v>#VALUE!</v>
      </c>
      <c r="AI66">
        <f t="shared" si="0"/>
        <v>0</v>
      </c>
      <c r="AJ66">
        <f t="shared" si="1"/>
        <v>0</v>
      </c>
      <c r="AK66">
        <f t="shared" si="2"/>
        <v>0</v>
      </c>
      <c r="AL66">
        <f t="shared" si="3"/>
        <v>0</v>
      </c>
      <c r="AM66">
        <f t="shared" si="4"/>
        <v>0</v>
      </c>
      <c r="AN66">
        <f t="shared" si="5"/>
        <v>0</v>
      </c>
      <c r="AO66">
        <f t="shared" si="6"/>
        <v>0</v>
      </c>
      <c r="AP66">
        <f t="shared" si="7"/>
        <v>0</v>
      </c>
      <c r="AQ66">
        <f t="shared" si="8"/>
        <v>0</v>
      </c>
      <c r="AR66">
        <f t="shared" si="9"/>
        <v>0</v>
      </c>
      <c r="AS66">
        <f t="shared" si="10"/>
        <v>0</v>
      </c>
      <c r="AT66">
        <f t="shared" si="11"/>
        <v>0</v>
      </c>
      <c r="AU66">
        <f t="shared" si="12"/>
        <v>0</v>
      </c>
    </row>
    <row r="67" spans="1:47" ht="13.5">
      <c r="A67">
        <v>60</v>
      </c>
      <c r="B67" t="s">
        <v>178</v>
      </c>
      <c r="C67">
        <v>40</v>
      </c>
      <c r="D67">
        <v>162</v>
      </c>
      <c r="E67">
        <v>-122</v>
      </c>
      <c r="F67">
        <v>2</v>
      </c>
      <c r="G67">
        <v>38</v>
      </c>
      <c r="H67">
        <v>17</v>
      </c>
      <c r="I67">
        <v>2.8</v>
      </c>
      <c r="J67">
        <v>11.3</v>
      </c>
      <c r="K67">
        <v>-8.5</v>
      </c>
      <c r="L67">
        <v>47.6</v>
      </c>
      <c r="M67">
        <v>2.6</v>
      </c>
      <c r="N67">
        <v>1.18</v>
      </c>
      <c r="O67">
        <v>0.6</v>
      </c>
      <c r="Q67">
        <v>348</v>
      </c>
      <c r="R67" t="s">
        <v>178</v>
      </c>
      <c r="S67">
        <v>40</v>
      </c>
      <c r="T67">
        <v>162</v>
      </c>
      <c r="U67">
        <v>-122</v>
      </c>
      <c r="V67">
        <v>2</v>
      </c>
      <c r="W67">
        <v>38</v>
      </c>
      <c r="X67">
        <v>17</v>
      </c>
      <c r="Y67">
        <v>2.785903329154478</v>
      </c>
      <c r="Z67">
        <v>11.282908483075637</v>
      </c>
      <c r="AA67">
        <v>-8.497005153921158</v>
      </c>
      <c r="AB67">
        <v>47.61904761904761</v>
      </c>
      <c r="AC67">
        <v>2.6466081626967544</v>
      </c>
      <c r="AD67">
        <v>1.1840089148906534</v>
      </c>
      <c r="AE67">
        <v>0.6006595446473578</v>
      </c>
      <c r="AG67" t="s">
        <v>178</v>
      </c>
      <c r="AH67" t="e">
        <f t="shared" si="13"/>
        <v>#VALUE!</v>
      </c>
      <c r="AI67">
        <f t="shared" si="0"/>
        <v>0</v>
      </c>
      <c r="AJ67">
        <f t="shared" si="1"/>
        <v>0</v>
      </c>
      <c r="AK67">
        <f t="shared" si="2"/>
        <v>0</v>
      </c>
      <c r="AL67">
        <f t="shared" si="3"/>
        <v>0</v>
      </c>
      <c r="AM67">
        <f t="shared" si="4"/>
        <v>0</v>
      </c>
      <c r="AN67">
        <f t="shared" si="5"/>
        <v>0</v>
      </c>
      <c r="AO67">
        <f t="shared" si="6"/>
        <v>0.014096670845521686</v>
      </c>
      <c r="AP67">
        <f t="shared" si="7"/>
        <v>0.017091516924363503</v>
      </c>
      <c r="AQ67">
        <f t="shared" si="8"/>
        <v>-0.0029948460788418174</v>
      </c>
      <c r="AR67">
        <f t="shared" si="9"/>
        <v>-0.019047619047611875</v>
      </c>
      <c r="AS67">
        <f t="shared" si="10"/>
        <v>-0.046608162696754274</v>
      </c>
      <c r="AT67">
        <f t="shared" si="11"/>
        <v>-0.00400891489065347</v>
      </c>
      <c r="AU67">
        <f t="shared" si="12"/>
        <v>-0.0006595446473578459</v>
      </c>
    </row>
    <row r="68" spans="1:47" ht="13.5">
      <c r="A68">
        <v>61</v>
      </c>
      <c r="B68" t="s">
        <v>81</v>
      </c>
      <c r="C68">
        <v>43</v>
      </c>
      <c r="D68">
        <v>164</v>
      </c>
      <c r="E68">
        <v>-121</v>
      </c>
      <c r="F68">
        <v>0</v>
      </c>
      <c r="G68">
        <v>38</v>
      </c>
      <c r="H68">
        <v>20</v>
      </c>
      <c r="I68">
        <v>3.7</v>
      </c>
      <c r="J68">
        <v>14.1</v>
      </c>
      <c r="K68">
        <v>-10.4</v>
      </c>
      <c r="L68">
        <v>0</v>
      </c>
      <c r="M68">
        <v>3.3</v>
      </c>
      <c r="N68">
        <v>1.72</v>
      </c>
      <c r="O68">
        <v>0.77</v>
      </c>
      <c r="Q68">
        <v>349</v>
      </c>
      <c r="R68" t="s">
        <v>179</v>
      </c>
      <c r="S68">
        <v>43</v>
      </c>
      <c r="T68">
        <v>164</v>
      </c>
      <c r="U68">
        <v>-121</v>
      </c>
      <c r="V68">
        <v>0</v>
      </c>
      <c r="W68">
        <v>38</v>
      </c>
      <c r="X68">
        <v>20</v>
      </c>
      <c r="Y68">
        <v>3.706896551724138</v>
      </c>
      <c r="Z68">
        <v>14.137931034482758</v>
      </c>
      <c r="AA68">
        <v>-10.43103448275862</v>
      </c>
      <c r="AB68">
        <v>0</v>
      </c>
      <c r="AC68">
        <v>3.2758620689655173</v>
      </c>
      <c r="AD68">
        <v>1.7241379310344827</v>
      </c>
      <c r="AE68">
        <v>0.7744649551349689</v>
      </c>
      <c r="AG68" t="s">
        <v>81</v>
      </c>
      <c r="AH68" t="e">
        <f t="shared" si="13"/>
        <v>#VALUE!</v>
      </c>
      <c r="AI68">
        <f t="shared" si="0"/>
        <v>0</v>
      </c>
      <c r="AJ68">
        <f t="shared" si="1"/>
        <v>0</v>
      </c>
      <c r="AK68">
        <f t="shared" si="2"/>
        <v>0</v>
      </c>
      <c r="AL68">
        <f t="shared" si="3"/>
        <v>0</v>
      </c>
      <c r="AM68">
        <f t="shared" si="4"/>
        <v>0</v>
      </c>
      <c r="AN68">
        <f t="shared" si="5"/>
        <v>0</v>
      </c>
      <c r="AO68">
        <f t="shared" si="6"/>
        <v>-0.006896551724137723</v>
      </c>
      <c r="AP68">
        <f t="shared" si="7"/>
        <v>-0.03793103448275836</v>
      </c>
      <c r="AQ68">
        <f t="shared" si="8"/>
        <v>0.031034482758618864</v>
      </c>
      <c r="AR68">
        <f t="shared" si="9"/>
        <v>0</v>
      </c>
      <c r="AS68">
        <f t="shared" si="10"/>
        <v>0.024137931034482474</v>
      </c>
      <c r="AT68">
        <f t="shared" si="11"/>
        <v>-0.004137931034482678</v>
      </c>
      <c r="AU68">
        <f t="shared" si="12"/>
        <v>-0.004464955134968918</v>
      </c>
    </row>
    <row r="69" spans="1:47" ht="13.5">
      <c r="A69">
        <v>62</v>
      </c>
      <c r="B69" t="s">
        <v>180</v>
      </c>
      <c r="C69">
        <v>56</v>
      </c>
      <c r="D69">
        <v>132</v>
      </c>
      <c r="E69">
        <v>-76</v>
      </c>
      <c r="F69">
        <v>2</v>
      </c>
      <c r="G69">
        <v>31</v>
      </c>
      <c r="H69">
        <v>15</v>
      </c>
      <c r="I69">
        <v>6.529089425206949</v>
      </c>
      <c r="J69">
        <v>15.389996502273522</v>
      </c>
      <c r="K69">
        <v>-8.860907077066573</v>
      </c>
      <c r="L69">
        <v>34.48275862068965</v>
      </c>
      <c r="M69">
        <v>3.614317360382418</v>
      </c>
      <c r="N69">
        <v>1.7488632388947185</v>
      </c>
      <c r="O69">
        <v>1.3500326593602388</v>
      </c>
      <c r="Q69">
        <v>361</v>
      </c>
      <c r="R69" t="s">
        <v>180</v>
      </c>
      <c r="S69">
        <v>56</v>
      </c>
      <c r="T69">
        <v>132</v>
      </c>
      <c r="U69">
        <v>-76</v>
      </c>
      <c r="V69">
        <v>2</v>
      </c>
      <c r="W69">
        <v>31</v>
      </c>
      <c r="X69">
        <v>15</v>
      </c>
      <c r="Y69">
        <v>6.529089425206949</v>
      </c>
      <c r="Z69">
        <v>15.389996502273522</v>
      </c>
      <c r="AA69">
        <v>-8.860907077066573</v>
      </c>
      <c r="AB69">
        <v>34.48275862068965</v>
      </c>
      <c r="AC69">
        <v>3.614317360382418</v>
      </c>
      <c r="AD69">
        <v>1.7488632388947185</v>
      </c>
      <c r="AE69">
        <v>1.3500326593602388</v>
      </c>
      <c r="AG69" t="s">
        <v>180</v>
      </c>
      <c r="AH69" t="e">
        <f t="shared" si="13"/>
        <v>#VALUE!</v>
      </c>
      <c r="AI69">
        <f t="shared" si="0"/>
        <v>0</v>
      </c>
      <c r="AJ69">
        <f t="shared" si="1"/>
        <v>0</v>
      </c>
      <c r="AK69">
        <f t="shared" si="2"/>
        <v>0</v>
      </c>
      <c r="AL69">
        <f t="shared" si="3"/>
        <v>0</v>
      </c>
      <c r="AM69">
        <f t="shared" si="4"/>
        <v>0</v>
      </c>
      <c r="AN69">
        <f t="shared" si="5"/>
        <v>0</v>
      </c>
      <c r="AO69">
        <f t="shared" si="6"/>
        <v>0</v>
      </c>
      <c r="AP69">
        <f t="shared" si="7"/>
        <v>0</v>
      </c>
      <c r="AQ69">
        <f t="shared" si="8"/>
        <v>0</v>
      </c>
      <c r="AR69">
        <f t="shared" si="9"/>
        <v>0</v>
      </c>
      <c r="AS69">
        <f t="shared" si="10"/>
        <v>0</v>
      </c>
      <c r="AT69">
        <f t="shared" si="11"/>
        <v>0</v>
      </c>
      <c r="AU69">
        <f t="shared" si="12"/>
        <v>0</v>
      </c>
    </row>
    <row r="70" spans="1:47" ht="13.5">
      <c r="A70">
        <v>63</v>
      </c>
      <c r="B70" t="s">
        <v>181</v>
      </c>
      <c r="C70">
        <v>59</v>
      </c>
      <c r="D70">
        <v>172</v>
      </c>
      <c r="E70">
        <v>-113</v>
      </c>
      <c r="F70">
        <v>1</v>
      </c>
      <c r="G70">
        <v>34</v>
      </c>
      <c r="H70">
        <v>13</v>
      </c>
      <c r="I70">
        <v>5.7560975609756095</v>
      </c>
      <c r="J70">
        <v>16.78048780487805</v>
      </c>
      <c r="K70">
        <v>-11.024390243902438</v>
      </c>
      <c r="L70">
        <v>16.666666666666668</v>
      </c>
      <c r="M70">
        <v>3.317073170731707</v>
      </c>
      <c r="N70">
        <v>1.2682926829268293</v>
      </c>
      <c r="O70">
        <v>1.2382730355588603</v>
      </c>
      <c r="Q70">
        <v>362</v>
      </c>
      <c r="R70" t="s">
        <v>181</v>
      </c>
      <c r="S70">
        <v>59</v>
      </c>
      <c r="T70">
        <v>172</v>
      </c>
      <c r="U70">
        <v>-113</v>
      </c>
      <c r="V70">
        <v>1</v>
      </c>
      <c r="W70">
        <v>34</v>
      </c>
      <c r="X70">
        <v>13</v>
      </c>
      <c r="Y70">
        <v>5.7560975609756095</v>
      </c>
      <c r="Z70">
        <v>16.78048780487805</v>
      </c>
      <c r="AA70">
        <v>-11.024390243902438</v>
      </c>
      <c r="AB70">
        <v>16.666666666666668</v>
      </c>
      <c r="AC70">
        <v>3.317073170731707</v>
      </c>
      <c r="AD70">
        <v>1.2682926829268293</v>
      </c>
      <c r="AE70">
        <v>1.2382730355588603</v>
      </c>
      <c r="AG70" t="s">
        <v>181</v>
      </c>
      <c r="AH70" t="e">
        <f t="shared" si="13"/>
        <v>#VALUE!</v>
      </c>
      <c r="AI70">
        <f aca="true" t="shared" si="14" ref="AI70:AI80">C70-S70</f>
        <v>0</v>
      </c>
      <c r="AJ70">
        <f aca="true" t="shared" si="15" ref="AJ70:AJ80">D70-T70</f>
        <v>0</v>
      </c>
      <c r="AK70">
        <f aca="true" t="shared" si="16" ref="AK70:AK80">E70-U70</f>
        <v>0</v>
      </c>
      <c r="AL70">
        <f aca="true" t="shared" si="17" ref="AL70:AL80">F70-V70</f>
        <v>0</v>
      </c>
      <c r="AM70">
        <f aca="true" t="shared" si="18" ref="AM70:AM80">G70-W70</f>
        <v>0</v>
      </c>
      <c r="AN70">
        <f aca="true" t="shared" si="19" ref="AN70:AN80">H70-X70</f>
        <v>0</v>
      </c>
      <c r="AO70">
        <f aca="true" t="shared" si="20" ref="AO70:AO80">I70-Y70</f>
        <v>0</v>
      </c>
      <c r="AP70">
        <f aca="true" t="shared" si="21" ref="AP70:AP80">J70-Z70</f>
        <v>0</v>
      </c>
      <c r="AQ70">
        <f aca="true" t="shared" si="22" ref="AQ70:AQ80">K70-AA70</f>
        <v>0</v>
      </c>
      <c r="AR70">
        <f aca="true" t="shared" si="23" ref="AR70:AR80">L70-AB70</f>
        <v>0</v>
      </c>
      <c r="AS70">
        <f aca="true" t="shared" si="24" ref="AS70:AS80">M70-AC70</f>
        <v>0</v>
      </c>
      <c r="AT70">
        <f aca="true" t="shared" si="25" ref="AT70:AT80">N70-AD70</f>
        <v>0</v>
      </c>
      <c r="AU70">
        <f aca="true" t="shared" si="26" ref="AU70:AU80">O70-AE70</f>
        <v>0</v>
      </c>
    </row>
    <row r="71" spans="1:47" ht="13.5">
      <c r="A71">
        <v>64</v>
      </c>
      <c r="B71" t="s">
        <v>182</v>
      </c>
      <c r="C71">
        <v>37</v>
      </c>
      <c r="D71">
        <v>112</v>
      </c>
      <c r="E71">
        <v>-75</v>
      </c>
      <c r="F71">
        <v>0</v>
      </c>
      <c r="G71">
        <v>23</v>
      </c>
      <c r="H71">
        <v>12</v>
      </c>
      <c r="I71">
        <v>4.932675643247567</v>
      </c>
      <c r="J71">
        <v>14.93134248766831</v>
      </c>
      <c r="K71">
        <v>-9.998666844420743</v>
      </c>
      <c r="L71">
        <v>0</v>
      </c>
      <c r="M71">
        <v>3.066257832289028</v>
      </c>
      <c r="N71">
        <v>1.5997866951073192</v>
      </c>
      <c r="O71">
        <v>1.0782531397886341</v>
      </c>
      <c r="Q71">
        <v>363</v>
      </c>
      <c r="R71" t="s">
        <v>182</v>
      </c>
      <c r="S71">
        <v>37</v>
      </c>
      <c r="T71">
        <v>112</v>
      </c>
      <c r="U71">
        <v>-75</v>
      </c>
      <c r="V71">
        <v>0</v>
      </c>
      <c r="W71">
        <v>23</v>
      </c>
      <c r="X71">
        <v>12</v>
      </c>
      <c r="Y71">
        <v>4.932675643247567</v>
      </c>
      <c r="Z71">
        <v>14.93134248766831</v>
      </c>
      <c r="AA71">
        <v>-9.998666844420743</v>
      </c>
      <c r="AB71">
        <v>0</v>
      </c>
      <c r="AC71">
        <v>3.066257832289028</v>
      </c>
      <c r="AD71">
        <v>1.5997866951073192</v>
      </c>
      <c r="AE71">
        <v>1.0782531397886341</v>
      </c>
      <c r="AG71" t="s">
        <v>182</v>
      </c>
      <c r="AH71" t="e">
        <f aca="true" t="shared" si="27" ref="AH71:AH80">B71-R71</f>
        <v>#VALUE!</v>
      </c>
      <c r="AI71">
        <f t="shared" si="14"/>
        <v>0</v>
      </c>
      <c r="AJ71">
        <f t="shared" si="15"/>
        <v>0</v>
      </c>
      <c r="AK71">
        <f t="shared" si="16"/>
        <v>0</v>
      </c>
      <c r="AL71">
        <f t="shared" si="17"/>
        <v>0</v>
      </c>
      <c r="AM71">
        <f t="shared" si="18"/>
        <v>0</v>
      </c>
      <c r="AN71">
        <f t="shared" si="19"/>
        <v>0</v>
      </c>
      <c r="AO71">
        <f t="shared" si="20"/>
        <v>0</v>
      </c>
      <c r="AP71">
        <f t="shared" si="21"/>
        <v>0</v>
      </c>
      <c r="AQ71">
        <f t="shared" si="22"/>
        <v>0</v>
      </c>
      <c r="AR71">
        <f t="shared" si="23"/>
        <v>0</v>
      </c>
      <c r="AS71">
        <f t="shared" si="24"/>
        <v>0</v>
      </c>
      <c r="AT71">
        <f t="shared" si="25"/>
        <v>0</v>
      </c>
      <c r="AU71">
        <f t="shared" si="26"/>
        <v>0</v>
      </c>
    </row>
    <row r="72" spans="1:47" ht="13.5">
      <c r="A72">
        <v>65</v>
      </c>
      <c r="B72" t="s">
        <v>183</v>
      </c>
      <c r="C72">
        <v>63</v>
      </c>
      <c r="D72">
        <v>210</v>
      </c>
      <c r="E72">
        <v>-147</v>
      </c>
      <c r="F72">
        <v>1</v>
      </c>
      <c r="G72">
        <v>32</v>
      </c>
      <c r="H72">
        <v>14</v>
      </c>
      <c r="I72">
        <v>5.070422535211267</v>
      </c>
      <c r="J72">
        <v>16.901408450704224</v>
      </c>
      <c r="K72">
        <v>-11.830985915492958</v>
      </c>
      <c r="L72">
        <v>15.625</v>
      </c>
      <c r="M72">
        <v>2.5754527162977867</v>
      </c>
      <c r="N72">
        <v>1.1267605633802817</v>
      </c>
      <c r="O72">
        <v>1.121801220228123</v>
      </c>
      <c r="Q72">
        <v>365</v>
      </c>
      <c r="R72" t="s">
        <v>183</v>
      </c>
      <c r="S72">
        <v>63</v>
      </c>
      <c r="T72">
        <v>210</v>
      </c>
      <c r="U72">
        <v>-147</v>
      </c>
      <c r="V72">
        <v>1</v>
      </c>
      <c r="W72">
        <v>32</v>
      </c>
      <c r="X72">
        <v>14</v>
      </c>
      <c r="Y72">
        <v>5.070422535211267</v>
      </c>
      <c r="Z72">
        <v>16.901408450704224</v>
      </c>
      <c r="AA72">
        <v>-11.830985915492958</v>
      </c>
      <c r="AB72">
        <v>15.625</v>
      </c>
      <c r="AC72">
        <v>2.5754527162977867</v>
      </c>
      <c r="AD72">
        <v>1.1267605633802817</v>
      </c>
      <c r="AE72">
        <v>1.121801220228123</v>
      </c>
      <c r="AG72" t="s">
        <v>183</v>
      </c>
      <c r="AH72" t="e">
        <f t="shared" si="27"/>
        <v>#VALUE!</v>
      </c>
      <c r="AI72">
        <f t="shared" si="14"/>
        <v>0</v>
      </c>
      <c r="AJ72">
        <f t="shared" si="15"/>
        <v>0</v>
      </c>
      <c r="AK72">
        <f t="shared" si="16"/>
        <v>0</v>
      </c>
      <c r="AL72">
        <f t="shared" si="17"/>
        <v>0</v>
      </c>
      <c r="AM72">
        <f t="shared" si="18"/>
        <v>0</v>
      </c>
      <c r="AN72">
        <f t="shared" si="19"/>
        <v>0</v>
      </c>
      <c r="AO72">
        <f t="shared" si="20"/>
        <v>0</v>
      </c>
      <c r="AP72">
        <f t="shared" si="21"/>
        <v>0</v>
      </c>
      <c r="AQ72">
        <f t="shared" si="22"/>
        <v>0</v>
      </c>
      <c r="AR72">
        <f t="shared" si="23"/>
        <v>0</v>
      </c>
      <c r="AS72">
        <f t="shared" si="24"/>
        <v>0</v>
      </c>
      <c r="AT72">
        <f t="shared" si="25"/>
        <v>0</v>
      </c>
      <c r="AU72">
        <f t="shared" si="26"/>
        <v>0</v>
      </c>
    </row>
    <row r="73" spans="1:47" ht="13.5">
      <c r="A73">
        <v>66</v>
      </c>
      <c r="B73" t="s">
        <v>184</v>
      </c>
      <c r="C73">
        <v>13</v>
      </c>
      <c r="D73">
        <v>56</v>
      </c>
      <c r="E73">
        <v>-43</v>
      </c>
      <c r="F73">
        <v>0</v>
      </c>
      <c r="G73">
        <v>9</v>
      </c>
      <c r="H73">
        <v>2</v>
      </c>
      <c r="I73">
        <v>4.3</v>
      </c>
      <c r="J73">
        <v>18.4</v>
      </c>
      <c r="K73">
        <v>-14.1</v>
      </c>
      <c r="L73">
        <v>0</v>
      </c>
      <c r="M73">
        <v>3</v>
      </c>
      <c r="N73">
        <v>0.66</v>
      </c>
      <c r="O73">
        <v>1.06</v>
      </c>
      <c r="Q73">
        <v>369</v>
      </c>
      <c r="R73" t="s">
        <v>184</v>
      </c>
      <c r="S73">
        <v>13</v>
      </c>
      <c r="T73">
        <v>56</v>
      </c>
      <c r="U73">
        <v>-43</v>
      </c>
      <c r="V73">
        <v>0</v>
      </c>
      <c r="W73">
        <v>9</v>
      </c>
      <c r="X73">
        <v>2</v>
      </c>
      <c r="Y73">
        <v>4.272099901413079</v>
      </c>
      <c r="Z73">
        <v>18.402891883010188</v>
      </c>
      <c r="AA73">
        <v>-14.130791981597108</v>
      </c>
      <c r="AB73">
        <v>0</v>
      </c>
      <c r="AC73">
        <v>2.9576076240552087</v>
      </c>
      <c r="AD73">
        <v>0.6572461386789353</v>
      </c>
      <c r="AE73">
        <v>1.0624810888293583</v>
      </c>
      <c r="AG73" t="s">
        <v>184</v>
      </c>
      <c r="AH73" t="e">
        <f t="shared" si="27"/>
        <v>#VALUE!</v>
      </c>
      <c r="AI73">
        <f t="shared" si="14"/>
        <v>0</v>
      </c>
      <c r="AJ73">
        <f t="shared" si="15"/>
        <v>0</v>
      </c>
      <c r="AK73">
        <f t="shared" si="16"/>
        <v>0</v>
      </c>
      <c r="AL73">
        <f t="shared" si="17"/>
        <v>0</v>
      </c>
      <c r="AM73">
        <f t="shared" si="18"/>
        <v>0</v>
      </c>
      <c r="AN73">
        <f t="shared" si="19"/>
        <v>0</v>
      </c>
      <c r="AO73">
        <f t="shared" si="20"/>
        <v>0.027900098586920663</v>
      </c>
      <c r="AP73">
        <f t="shared" si="21"/>
        <v>-0.002891883010189389</v>
      </c>
      <c r="AQ73">
        <f t="shared" si="22"/>
        <v>0.030791981597108276</v>
      </c>
      <c r="AR73">
        <f t="shared" si="23"/>
        <v>0</v>
      </c>
      <c r="AS73">
        <f t="shared" si="24"/>
        <v>0.04239237594479128</v>
      </c>
      <c r="AT73">
        <f t="shared" si="25"/>
        <v>0.002753861321064699</v>
      </c>
      <c r="AU73">
        <f t="shared" si="26"/>
        <v>-0.002481088829358269</v>
      </c>
    </row>
    <row r="74" spans="1:47" ht="13.5">
      <c r="A74">
        <v>67</v>
      </c>
      <c r="B74" t="s">
        <v>185</v>
      </c>
      <c r="C74">
        <v>70</v>
      </c>
      <c r="D74">
        <v>152</v>
      </c>
      <c r="E74">
        <v>-82</v>
      </c>
      <c r="F74">
        <v>1</v>
      </c>
      <c r="G74">
        <v>40</v>
      </c>
      <c r="H74">
        <v>19</v>
      </c>
      <c r="I74">
        <v>6.11300323115885</v>
      </c>
      <c r="J74">
        <v>13.273949873373503</v>
      </c>
      <c r="K74">
        <v>-7.160946642214653</v>
      </c>
      <c r="L74">
        <v>14.084507042253522</v>
      </c>
      <c r="M74">
        <v>3.4931447035193433</v>
      </c>
      <c r="N74">
        <v>1.659243734171688</v>
      </c>
      <c r="O74">
        <v>1.1997155864300504</v>
      </c>
      <c r="Q74">
        <v>381</v>
      </c>
      <c r="R74" t="s">
        <v>185</v>
      </c>
      <c r="S74">
        <v>70</v>
      </c>
      <c r="T74">
        <v>152</v>
      </c>
      <c r="U74">
        <v>-82</v>
      </c>
      <c r="V74">
        <v>1</v>
      </c>
      <c r="W74">
        <v>40</v>
      </c>
      <c r="X74">
        <v>19</v>
      </c>
      <c r="Y74">
        <v>6.11300323115885</v>
      </c>
      <c r="Z74">
        <v>13.273949873373503</v>
      </c>
      <c r="AA74">
        <v>-7.160946642214653</v>
      </c>
      <c r="AB74">
        <v>14.084507042253522</v>
      </c>
      <c r="AC74">
        <v>3.4931447035193433</v>
      </c>
      <c r="AD74">
        <v>1.659243734171688</v>
      </c>
      <c r="AE74">
        <v>1.1997155864300504</v>
      </c>
      <c r="AG74" t="s">
        <v>185</v>
      </c>
      <c r="AH74" t="e">
        <f t="shared" si="27"/>
        <v>#VALUE!</v>
      </c>
      <c r="AI74">
        <f t="shared" si="14"/>
        <v>0</v>
      </c>
      <c r="AJ74">
        <f t="shared" si="15"/>
        <v>0</v>
      </c>
      <c r="AK74">
        <f t="shared" si="16"/>
        <v>0</v>
      </c>
      <c r="AL74">
        <f t="shared" si="17"/>
        <v>0</v>
      </c>
      <c r="AM74">
        <f t="shared" si="18"/>
        <v>0</v>
      </c>
      <c r="AN74">
        <f t="shared" si="19"/>
        <v>0</v>
      </c>
      <c r="AO74">
        <f t="shared" si="20"/>
        <v>0</v>
      </c>
      <c r="AP74">
        <f t="shared" si="21"/>
        <v>0</v>
      </c>
      <c r="AQ74">
        <f t="shared" si="22"/>
        <v>0</v>
      </c>
      <c r="AR74">
        <f t="shared" si="23"/>
        <v>0</v>
      </c>
      <c r="AS74">
        <f t="shared" si="24"/>
        <v>0</v>
      </c>
      <c r="AT74">
        <f t="shared" si="25"/>
        <v>0</v>
      </c>
      <c r="AU74">
        <f t="shared" si="26"/>
        <v>0</v>
      </c>
    </row>
    <row r="75" spans="1:47" ht="13.5">
      <c r="A75">
        <v>68</v>
      </c>
      <c r="B75" t="s">
        <v>186</v>
      </c>
      <c r="C75">
        <v>81</v>
      </c>
      <c r="D75">
        <v>229</v>
      </c>
      <c r="E75">
        <v>-148</v>
      </c>
      <c r="F75">
        <v>3</v>
      </c>
      <c r="G75">
        <v>55</v>
      </c>
      <c r="H75">
        <v>27</v>
      </c>
      <c r="I75">
        <v>5.79440589455612</v>
      </c>
      <c r="J75">
        <v>16.38171543028829</v>
      </c>
      <c r="K75">
        <v>-10.587309535732171</v>
      </c>
      <c r="L75">
        <v>35.7</v>
      </c>
      <c r="M75">
        <v>3.9344731382788467</v>
      </c>
      <c r="N75">
        <v>1.9314686315187066</v>
      </c>
      <c r="O75">
        <v>1.0902636250146494</v>
      </c>
      <c r="Q75">
        <v>383</v>
      </c>
      <c r="R75" t="s">
        <v>186</v>
      </c>
      <c r="S75">
        <v>81</v>
      </c>
      <c r="T75">
        <v>229</v>
      </c>
      <c r="U75">
        <v>-148</v>
      </c>
      <c r="V75">
        <v>3</v>
      </c>
      <c r="W75">
        <v>55</v>
      </c>
      <c r="X75">
        <v>27</v>
      </c>
      <c r="Y75">
        <v>5.79440589455612</v>
      </c>
      <c r="Z75">
        <v>16.38171543028829</v>
      </c>
      <c r="AA75">
        <v>-10.587309535732171</v>
      </c>
      <c r="AB75">
        <v>35.714285714285715</v>
      </c>
      <c r="AC75">
        <v>3.9344731382788467</v>
      </c>
      <c r="AD75">
        <v>1.9314686315187066</v>
      </c>
      <c r="AE75">
        <v>1.0902636250146494</v>
      </c>
      <c r="AG75" t="s">
        <v>186</v>
      </c>
      <c r="AH75" t="e">
        <f t="shared" si="27"/>
        <v>#VALUE!</v>
      </c>
      <c r="AI75">
        <f t="shared" si="14"/>
        <v>0</v>
      </c>
      <c r="AJ75">
        <f t="shared" si="15"/>
        <v>0</v>
      </c>
      <c r="AK75">
        <f t="shared" si="16"/>
        <v>0</v>
      </c>
      <c r="AL75">
        <f t="shared" si="17"/>
        <v>0</v>
      </c>
      <c r="AM75">
        <f t="shared" si="18"/>
        <v>0</v>
      </c>
      <c r="AN75">
        <f t="shared" si="19"/>
        <v>0</v>
      </c>
      <c r="AO75">
        <f t="shared" si="20"/>
        <v>0</v>
      </c>
      <c r="AP75">
        <f t="shared" si="21"/>
        <v>0</v>
      </c>
      <c r="AQ75">
        <f t="shared" si="22"/>
        <v>0</v>
      </c>
      <c r="AR75">
        <f t="shared" si="23"/>
        <v>-0.014285714285712459</v>
      </c>
      <c r="AS75">
        <f t="shared" si="24"/>
        <v>0</v>
      </c>
      <c r="AT75">
        <f t="shared" si="25"/>
        <v>0</v>
      </c>
      <c r="AU75">
        <f t="shared" si="26"/>
        <v>0</v>
      </c>
    </row>
    <row r="76" spans="1:47" ht="13.5">
      <c r="A76">
        <v>69</v>
      </c>
      <c r="B76" t="s">
        <v>187</v>
      </c>
      <c r="C76">
        <v>198</v>
      </c>
      <c r="D76">
        <v>319</v>
      </c>
      <c r="E76">
        <v>-121</v>
      </c>
      <c r="F76">
        <v>11</v>
      </c>
      <c r="G76">
        <v>135</v>
      </c>
      <c r="H76">
        <v>61</v>
      </c>
      <c r="I76">
        <v>6.468685680682152</v>
      </c>
      <c r="J76">
        <v>10.421771374432357</v>
      </c>
      <c r="K76">
        <v>-3.953085693750204</v>
      </c>
      <c r="L76">
        <v>52.63157894736842</v>
      </c>
      <c r="M76">
        <v>4.410467509556013</v>
      </c>
      <c r="N76">
        <v>1.9928779117253095</v>
      </c>
      <c r="O76">
        <v>1.050289432858787</v>
      </c>
      <c r="Q76">
        <v>385</v>
      </c>
      <c r="R76" t="s">
        <v>187</v>
      </c>
      <c r="S76">
        <v>198</v>
      </c>
      <c r="T76">
        <v>319</v>
      </c>
      <c r="U76">
        <v>-121</v>
      </c>
      <c r="V76">
        <v>11</v>
      </c>
      <c r="W76">
        <v>135</v>
      </c>
      <c r="X76">
        <v>61</v>
      </c>
      <c r="Y76">
        <v>6.468685680682152</v>
      </c>
      <c r="Z76">
        <v>10.421771374432357</v>
      </c>
      <c r="AA76">
        <v>-3.953085693750204</v>
      </c>
      <c r="AB76">
        <v>52.63157894736842</v>
      </c>
      <c r="AC76">
        <v>4.410467509556013</v>
      </c>
      <c r="AD76">
        <v>1.9928779117253095</v>
      </c>
      <c r="AE76">
        <v>1.050289432858787</v>
      </c>
      <c r="AG76" t="s">
        <v>187</v>
      </c>
      <c r="AH76" t="e">
        <f t="shared" si="27"/>
        <v>#VALUE!</v>
      </c>
      <c r="AI76">
        <f t="shared" si="14"/>
        <v>0</v>
      </c>
      <c r="AJ76">
        <f t="shared" si="15"/>
        <v>0</v>
      </c>
      <c r="AK76">
        <f t="shared" si="16"/>
        <v>0</v>
      </c>
      <c r="AL76">
        <f t="shared" si="17"/>
        <v>0</v>
      </c>
      <c r="AM76">
        <f t="shared" si="18"/>
        <v>0</v>
      </c>
      <c r="AN76">
        <f t="shared" si="19"/>
        <v>0</v>
      </c>
      <c r="AO76">
        <f t="shared" si="20"/>
        <v>0</v>
      </c>
      <c r="AP76">
        <f t="shared" si="21"/>
        <v>0</v>
      </c>
      <c r="AQ76">
        <f t="shared" si="22"/>
        <v>0</v>
      </c>
      <c r="AR76">
        <f t="shared" si="23"/>
        <v>0</v>
      </c>
      <c r="AS76">
        <f t="shared" si="24"/>
        <v>0</v>
      </c>
      <c r="AT76">
        <f t="shared" si="25"/>
        <v>0</v>
      </c>
      <c r="AU76">
        <f t="shared" si="26"/>
        <v>0</v>
      </c>
    </row>
    <row r="77" spans="1:47" ht="13.5">
      <c r="A77">
        <v>70</v>
      </c>
      <c r="B77" t="s">
        <v>188</v>
      </c>
      <c r="C77">
        <v>200</v>
      </c>
      <c r="D77">
        <v>376</v>
      </c>
      <c r="E77">
        <v>-176</v>
      </c>
      <c r="F77">
        <v>10</v>
      </c>
      <c r="G77">
        <v>146</v>
      </c>
      <c r="H77">
        <v>66</v>
      </c>
      <c r="I77">
        <v>5.8</v>
      </c>
      <c r="J77">
        <v>10.976948408342482</v>
      </c>
      <c r="K77">
        <v>-5.1</v>
      </c>
      <c r="L77">
        <v>47.6</v>
      </c>
      <c r="M77">
        <v>4.3</v>
      </c>
      <c r="N77">
        <v>1.92</v>
      </c>
      <c r="O77">
        <v>1.14</v>
      </c>
      <c r="Q77">
        <v>408</v>
      </c>
      <c r="R77" t="s">
        <v>188</v>
      </c>
      <c r="S77">
        <v>200</v>
      </c>
      <c r="T77">
        <v>376</v>
      </c>
      <c r="U77">
        <v>-176</v>
      </c>
      <c r="V77">
        <v>10</v>
      </c>
      <c r="W77">
        <v>146</v>
      </c>
      <c r="X77">
        <v>66</v>
      </c>
      <c r="Y77">
        <v>5.830903790087463</v>
      </c>
      <c r="Z77">
        <v>10.962099125364432</v>
      </c>
      <c r="AA77">
        <v>-5.131195335276968</v>
      </c>
      <c r="AB77">
        <v>47.61904761904761</v>
      </c>
      <c r="AC77">
        <v>4.256559766763849</v>
      </c>
      <c r="AD77">
        <v>1.924198250728863</v>
      </c>
      <c r="AE77">
        <v>1.1434466060985833</v>
      </c>
      <c r="AG77" t="s">
        <v>188</v>
      </c>
      <c r="AH77" t="e">
        <f t="shared" si="27"/>
        <v>#VALUE!</v>
      </c>
      <c r="AI77">
        <f t="shared" si="14"/>
        <v>0</v>
      </c>
      <c r="AJ77">
        <f t="shared" si="15"/>
        <v>0</v>
      </c>
      <c r="AK77">
        <f t="shared" si="16"/>
        <v>0</v>
      </c>
      <c r="AL77">
        <f t="shared" si="17"/>
        <v>0</v>
      </c>
      <c r="AM77">
        <f t="shared" si="18"/>
        <v>0</v>
      </c>
      <c r="AN77">
        <f t="shared" si="19"/>
        <v>0</v>
      </c>
      <c r="AO77">
        <f t="shared" si="20"/>
        <v>-0.030903790087463356</v>
      </c>
      <c r="AP77">
        <f t="shared" si="21"/>
        <v>0.014849282978049771</v>
      </c>
      <c r="AQ77">
        <f t="shared" si="22"/>
        <v>0.031195335276968272</v>
      </c>
      <c r="AR77">
        <f t="shared" si="23"/>
        <v>-0.019047619047611875</v>
      </c>
      <c r="AS77">
        <f t="shared" si="24"/>
        <v>0.04344023323615076</v>
      </c>
      <c r="AT77">
        <f t="shared" si="25"/>
        <v>-0.004198250728863151</v>
      </c>
      <c r="AU77">
        <f t="shared" si="26"/>
        <v>-0.0034466060985833824</v>
      </c>
    </row>
    <row r="78" spans="1:47" ht="13.5">
      <c r="A78">
        <v>71</v>
      </c>
      <c r="B78" t="s">
        <v>189</v>
      </c>
      <c r="C78">
        <v>233</v>
      </c>
      <c r="D78">
        <v>333</v>
      </c>
      <c r="E78">
        <v>-100</v>
      </c>
      <c r="F78">
        <v>6</v>
      </c>
      <c r="G78">
        <v>120</v>
      </c>
      <c r="H78">
        <v>51</v>
      </c>
      <c r="I78">
        <v>6.9</v>
      </c>
      <c r="J78">
        <v>9.9</v>
      </c>
      <c r="K78">
        <v>-3</v>
      </c>
      <c r="L78">
        <v>25.1</v>
      </c>
      <c r="M78">
        <v>3.6</v>
      </c>
      <c r="N78">
        <v>1.52</v>
      </c>
      <c r="O78">
        <v>1.36</v>
      </c>
      <c r="Q78">
        <v>442</v>
      </c>
      <c r="R78" t="s">
        <v>189</v>
      </c>
      <c r="S78">
        <v>233</v>
      </c>
      <c r="T78">
        <v>333</v>
      </c>
      <c r="U78">
        <v>-100</v>
      </c>
      <c r="V78">
        <v>6</v>
      </c>
      <c r="W78">
        <v>120</v>
      </c>
      <c r="X78">
        <v>51</v>
      </c>
      <c r="Y78">
        <v>6.93081087512642</v>
      </c>
      <c r="Z78">
        <v>9.905407817240764</v>
      </c>
      <c r="AA78">
        <v>-2.9745969421143434</v>
      </c>
      <c r="AB78">
        <v>25.10460251046025</v>
      </c>
      <c r="AC78">
        <v>3.5695163305372124</v>
      </c>
      <c r="AD78">
        <v>1.5170444404783152</v>
      </c>
      <c r="AE78">
        <v>1.3620126398423689</v>
      </c>
      <c r="AG78" t="s">
        <v>189</v>
      </c>
      <c r="AH78" t="e">
        <f t="shared" si="27"/>
        <v>#VALUE!</v>
      </c>
      <c r="AI78">
        <f t="shared" si="14"/>
        <v>0</v>
      </c>
      <c r="AJ78">
        <f t="shared" si="15"/>
        <v>0</v>
      </c>
      <c r="AK78">
        <f t="shared" si="16"/>
        <v>0</v>
      </c>
      <c r="AL78">
        <f t="shared" si="17"/>
        <v>0</v>
      </c>
      <c r="AM78">
        <f t="shared" si="18"/>
        <v>0</v>
      </c>
      <c r="AN78">
        <f t="shared" si="19"/>
        <v>0</v>
      </c>
      <c r="AO78">
        <f t="shared" si="20"/>
        <v>-0.03081087512642</v>
      </c>
      <c r="AP78">
        <f t="shared" si="21"/>
        <v>-0.00540781724076389</v>
      </c>
      <c r="AQ78">
        <f t="shared" si="22"/>
        <v>-0.025403057885656555</v>
      </c>
      <c r="AR78">
        <f t="shared" si="23"/>
        <v>-0.00460251046024851</v>
      </c>
      <c r="AS78">
        <f t="shared" si="24"/>
        <v>0.030483669462787688</v>
      </c>
      <c r="AT78">
        <f t="shared" si="25"/>
        <v>0.002955559521684803</v>
      </c>
      <c r="AU78">
        <f t="shared" si="26"/>
        <v>-0.0020126398423687686</v>
      </c>
    </row>
    <row r="79" spans="1:47" ht="13.5">
      <c r="A79">
        <v>72</v>
      </c>
      <c r="B79" t="s">
        <v>190</v>
      </c>
      <c r="C79">
        <v>264</v>
      </c>
      <c r="D79">
        <v>423</v>
      </c>
      <c r="E79">
        <v>-159</v>
      </c>
      <c r="F79">
        <v>12</v>
      </c>
      <c r="G79">
        <v>154</v>
      </c>
      <c r="H79">
        <v>65</v>
      </c>
      <c r="I79">
        <v>5.8</v>
      </c>
      <c r="J79">
        <v>9.28806038326844</v>
      </c>
      <c r="K79">
        <v>-3.5</v>
      </c>
      <c r="L79">
        <v>43.5</v>
      </c>
      <c r="M79">
        <v>3.4</v>
      </c>
      <c r="N79">
        <v>1.42</v>
      </c>
      <c r="O79">
        <v>1.05</v>
      </c>
      <c r="Q79">
        <v>464</v>
      </c>
      <c r="R79" t="s">
        <v>190</v>
      </c>
      <c r="S79">
        <v>264</v>
      </c>
      <c r="T79">
        <v>423</v>
      </c>
      <c r="U79">
        <v>-159</v>
      </c>
      <c r="V79">
        <v>12</v>
      </c>
      <c r="W79">
        <v>154</v>
      </c>
      <c r="X79">
        <v>65</v>
      </c>
      <c r="Y79">
        <v>5.778449011753891</v>
      </c>
      <c r="Z79">
        <v>9.258651257469303</v>
      </c>
      <c r="AA79">
        <v>-3.4802022457154114</v>
      </c>
      <c r="AB79">
        <v>43.47826086956522</v>
      </c>
      <c r="AC79">
        <v>3.3707619235231028</v>
      </c>
      <c r="AD79">
        <v>1.422724188500011</v>
      </c>
      <c r="AE79">
        <v>1.0544229131499312</v>
      </c>
      <c r="AG79" t="s">
        <v>190</v>
      </c>
      <c r="AH79" t="e">
        <f t="shared" si="27"/>
        <v>#VALUE!</v>
      </c>
      <c r="AI79">
        <f t="shared" si="14"/>
        <v>0</v>
      </c>
      <c r="AJ79">
        <f t="shared" si="15"/>
        <v>0</v>
      </c>
      <c r="AK79">
        <f t="shared" si="16"/>
        <v>0</v>
      </c>
      <c r="AL79">
        <f t="shared" si="17"/>
        <v>0</v>
      </c>
      <c r="AM79">
        <f t="shared" si="18"/>
        <v>0</v>
      </c>
      <c r="AN79">
        <f t="shared" si="19"/>
        <v>0</v>
      </c>
      <c r="AO79">
        <f t="shared" si="20"/>
        <v>0.02155098824610846</v>
      </c>
      <c r="AP79">
        <f t="shared" si="21"/>
        <v>0.02940912579913757</v>
      </c>
      <c r="AQ79">
        <f t="shared" si="22"/>
        <v>-0.01979775428458863</v>
      </c>
      <c r="AR79">
        <f t="shared" si="23"/>
        <v>0.021739130434781373</v>
      </c>
      <c r="AS79">
        <f t="shared" si="24"/>
        <v>0.029238076476897135</v>
      </c>
      <c r="AT79">
        <f t="shared" si="25"/>
        <v>-0.0027241885000111044</v>
      </c>
      <c r="AU79">
        <f t="shared" si="26"/>
        <v>-0.004422913149931151</v>
      </c>
    </row>
    <row r="80" spans="1:47" ht="13.5">
      <c r="A80">
        <v>73</v>
      </c>
      <c r="B80" t="s">
        <v>191</v>
      </c>
      <c r="C80">
        <v>187</v>
      </c>
      <c r="D80">
        <v>280</v>
      </c>
      <c r="E80">
        <v>-93</v>
      </c>
      <c r="F80">
        <v>4</v>
      </c>
      <c r="G80">
        <v>122</v>
      </c>
      <c r="H80">
        <v>58</v>
      </c>
      <c r="I80">
        <v>6.2</v>
      </c>
      <c r="J80">
        <v>9.3</v>
      </c>
      <c r="K80">
        <v>-3.1</v>
      </c>
      <c r="L80">
        <v>20.9</v>
      </c>
      <c r="M80">
        <v>4</v>
      </c>
      <c r="N80">
        <v>1.92</v>
      </c>
      <c r="O80">
        <v>1.17</v>
      </c>
      <c r="Q80">
        <v>465</v>
      </c>
      <c r="R80" t="s">
        <v>191</v>
      </c>
      <c r="S80">
        <v>187</v>
      </c>
      <c r="T80">
        <v>280</v>
      </c>
      <c r="U80">
        <v>-93</v>
      </c>
      <c r="V80">
        <v>4</v>
      </c>
      <c r="W80">
        <v>122</v>
      </c>
      <c r="X80">
        <v>58</v>
      </c>
      <c r="Y80">
        <v>6.179775280898877</v>
      </c>
      <c r="Z80">
        <v>9.253139458030404</v>
      </c>
      <c r="AA80">
        <v>-3.073364177131527</v>
      </c>
      <c r="AB80">
        <v>20.942408376963353</v>
      </c>
      <c r="AC80">
        <v>4.03172504957039</v>
      </c>
      <c r="AD80">
        <v>1.9167217448777265</v>
      </c>
      <c r="AE80">
        <v>1.169787320653832</v>
      </c>
      <c r="AG80" t="s">
        <v>191</v>
      </c>
      <c r="AH80" t="e">
        <f t="shared" si="27"/>
        <v>#VALUE!</v>
      </c>
      <c r="AI80">
        <f t="shared" si="14"/>
        <v>0</v>
      </c>
      <c r="AJ80">
        <f t="shared" si="15"/>
        <v>0</v>
      </c>
      <c r="AK80">
        <f t="shared" si="16"/>
        <v>0</v>
      </c>
      <c r="AL80">
        <f t="shared" si="17"/>
        <v>0</v>
      </c>
      <c r="AM80">
        <f t="shared" si="18"/>
        <v>0</v>
      </c>
      <c r="AN80">
        <f t="shared" si="19"/>
        <v>0</v>
      </c>
      <c r="AO80">
        <f t="shared" si="20"/>
        <v>0.020224719101123334</v>
      </c>
      <c r="AP80">
        <f t="shared" si="21"/>
        <v>0.04686054196959688</v>
      </c>
      <c r="AQ80">
        <f t="shared" si="22"/>
        <v>-0.026635822868473102</v>
      </c>
      <c r="AR80">
        <f t="shared" si="23"/>
        <v>-0.042408376963354755</v>
      </c>
      <c r="AS80">
        <f t="shared" si="24"/>
        <v>-0.03172504957039024</v>
      </c>
      <c r="AT80">
        <f t="shared" si="25"/>
        <v>0.0032782551222734213</v>
      </c>
      <c r="AU80">
        <f t="shared" si="26"/>
        <v>0.00021267934616786555</v>
      </c>
    </row>
    <row r="90" spans="2:33" ht="13.5">
      <c r="B90" t="s">
        <v>192</v>
      </c>
      <c r="Q90" t="s">
        <v>104</v>
      </c>
      <c r="AC90" t="s">
        <v>105</v>
      </c>
      <c r="AG90" t="s">
        <v>192</v>
      </c>
    </row>
    <row r="92" spans="17:47" ht="13.5">
      <c r="Q92" t="s">
        <v>106</v>
      </c>
      <c r="R92" t="s">
        <v>107</v>
      </c>
      <c r="S92" t="s">
        <v>108</v>
      </c>
      <c r="T92" t="s">
        <v>109</v>
      </c>
      <c r="U92" t="s">
        <v>110</v>
      </c>
      <c r="V92" t="s">
        <v>111</v>
      </c>
      <c r="W92" t="s">
        <v>112</v>
      </c>
      <c r="X92" t="s">
        <v>113</v>
      </c>
      <c r="Y92" t="s">
        <v>108</v>
      </c>
      <c r="Z92" t="s">
        <v>109</v>
      </c>
      <c r="AA92" t="s">
        <v>110</v>
      </c>
      <c r="AB92" t="s">
        <v>111</v>
      </c>
      <c r="AC92" t="s">
        <v>112</v>
      </c>
      <c r="AD92" t="s">
        <v>113</v>
      </c>
      <c r="AE92" t="s">
        <v>114</v>
      </c>
      <c r="AI92" t="s">
        <v>108</v>
      </c>
      <c r="AJ92" t="s">
        <v>109</v>
      </c>
      <c r="AK92" t="s">
        <v>110</v>
      </c>
      <c r="AL92" t="s">
        <v>111</v>
      </c>
      <c r="AM92" t="s">
        <v>112</v>
      </c>
      <c r="AN92" t="s">
        <v>113</v>
      </c>
      <c r="AO92" t="s">
        <v>108</v>
      </c>
      <c r="AP92" t="s">
        <v>109</v>
      </c>
      <c r="AQ92" t="s">
        <v>110</v>
      </c>
      <c r="AR92" t="s">
        <v>111</v>
      </c>
      <c r="AS92" t="s">
        <v>112</v>
      </c>
      <c r="AT92" t="s">
        <v>113</v>
      </c>
      <c r="AU92" t="s">
        <v>114</v>
      </c>
    </row>
    <row r="93" spans="2:47" ht="13.5">
      <c r="B93" t="s">
        <v>12</v>
      </c>
      <c r="C93" t="s">
        <v>193</v>
      </c>
      <c r="I93" t="s">
        <v>194</v>
      </c>
      <c r="O93" t="s">
        <v>14</v>
      </c>
      <c r="S93" t="s">
        <v>115</v>
      </c>
      <c r="T93" t="s">
        <v>115</v>
      </c>
      <c r="U93" t="s">
        <v>115</v>
      </c>
      <c r="V93" t="s">
        <v>115</v>
      </c>
      <c r="W93" t="s">
        <v>115</v>
      </c>
      <c r="X93" t="s">
        <v>115</v>
      </c>
      <c r="Y93" t="s">
        <v>116</v>
      </c>
      <c r="Z93" t="s">
        <v>116</v>
      </c>
      <c r="AA93" t="s">
        <v>116</v>
      </c>
      <c r="AB93" t="s">
        <v>116</v>
      </c>
      <c r="AC93" t="s">
        <v>116</v>
      </c>
      <c r="AD93" t="s">
        <v>116</v>
      </c>
      <c r="AE93" t="s">
        <v>117</v>
      </c>
      <c r="AG93" t="s">
        <v>12</v>
      </c>
      <c r="AI93" t="s">
        <v>115</v>
      </c>
      <c r="AJ93" t="s">
        <v>115</v>
      </c>
      <c r="AK93" t="s">
        <v>115</v>
      </c>
      <c r="AL93" t="s">
        <v>115</v>
      </c>
      <c r="AM93" t="s">
        <v>115</v>
      </c>
      <c r="AN93" t="s">
        <v>115</v>
      </c>
      <c r="AO93" t="s">
        <v>116</v>
      </c>
      <c r="AP93" t="s">
        <v>116</v>
      </c>
      <c r="AQ93" t="s">
        <v>116</v>
      </c>
      <c r="AR93" t="s">
        <v>116</v>
      </c>
      <c r="AS93" t="s">
        <v>116</v>
      </c>
      <c r="AT93" t="s">
        <v>116</v>
      </c>
      <c r="AU93" t="s">
        <v>117</v>
      </c>
    </row>
    <row r="94" spans="3:17" ht="13.5">
      <c r="C94" t="s">
        <v>15</v>
      </c>
      <c r="D94" t="s">
        <v>16</v>
      </c>
      <c r="E94" t="s">
        <v>93</v>
      </c>
      <c r="F94" t="s">
        <v>17</v>
      </c>
      <c r="G94" t="s">
        <v>18</v>
      </c>
      <c r="H94" t="s">
        <v>19</v>
      </c>
      <c r="I94" t="s">
        <v>15</v>
      </c>
      <c r="J94" t="s">
        <v>16</v>
      </c>
      <c r="K94" t="s">
        <v>93</v>
      </c>
      <c r="L94" t="s">
        <v>17</v>
      </c>
      <c r="M94" t="s">
        <v>18</v>
      </c>
      <c r="N94" t="s">
        <v>19</v>
      </c>
      <c r="O94" t="s">
        <v>211</v>
      </c>
      <c r="Q94">
        <v>0</v>
      </c>
    </row>
    <row r="95" spans="2:47" ht="13.5">
      <c r="B95" t="s">
        <v>195</v>
      </c>
      <c r="C95">
        <v>55765</v>
      </c>
      <c r="D95">
        <v>61269</v>
      </c>
      <c r="E95">
        <v>-5504</v>
      </c>
      <c r="F95">
        <v>1382</v>
      </c>
      <c r="G95">
        <v>35218</v>
      </c>
      <c r="H95">
        <v>12484</v>
      </c>
      <c r="I95">
        <f>ROUND(I6,1)</f>
        <v>7.8</v>
      </c>
      <c r="J95">
        <f>ROUND(J6,1)</f>
        <v>8.6</v>
      </c>
      <c r="K95">
        <f>ROUND(K6,1)</f>
        <v>-0.8</v>
      </c>
      <c r="L95">
        <f>ROUND(L6,1)</f>
        <v>24.2</v>
      </c>
      <c r="M95">
        <f>ROUND(M6,1)</f>
        <v>4.9</v>
      </c>
      <c r="N95">
        <f>ROUND(N6,2)</f>
        <v>1.75</v>
      </c>
      <c r="O95">
        <f>ROUND(O6,2)</f>
        <v>1.31</v>
      </c>
      <c r="R95" t="s">
        <v>118</v>
      </c>
      <c r="S95">
        <v>55765</v>
      </c>
      <c r="T95">
        <v>61269</v>
      </c>
      <c r="U95">
        <v>-5504</v>
      </c>
      <c r="V95">
        <v>1382</v>
      </c>
      <c r="W95">
        <v>35218</v>
      </c>
      <c r="X95">
        <v>12484</v>
      </c>
      <c r="Y95">
        <f>ROUND(Y6,1)</f>
        <v>7.8</v>
      </c>
      <c r="Z95">
        <f>ROUND(Z6,1)</f>
        <v>8.6</v>
      </c>
      <c r="AA95">
        <f>ROUND(AA6,1)</f>
        <v>-0.8</v>
      </c>
      <c r="AB95">
        <f>ROUND(AB6,1)</f>
        <v>24.2</v>
      </c>
      <c r="AC95">
        <f>ROUND(AC6,1)</f>
        <v>4.9</v>
      </c>
      <c r="AD95">
        <f>ROUND(AD6,2)</f>
        <v>1.75</v>
      </c>
      <c r="AE95">
        <f>ROUND(AE6,2)</f>
        <v>1.31</v>
      </c>
      <c r="AG95" t="s">
        <v>195</v>
      </c>
      <c r="AH95" t="e">
        <f>B95-R95</f>
        <v>#VALUE!</v>
      </c>
      <c r="AI95">
        <f aca="true" t="shared" si="28" ref="AI95:AI158">C95-S95</f>
        <v>0</v>
      </c>
      <c r="AJ95">
        <f aca="true" t="shared" si="29" ref="AJ95:AJ158">D95-T95</f>
        <v>0</v>
      </c>
      <c r="AK95">
        <f aca="true" t="shared" si="30" ref="AK95:AK158">E95-U95</f>
        <v>0</v>
      </c>
      <c r="AL95">
        <f aca="true" t="shared" si="31" ref="AL95:AL158">F95-V95</f>
        <v>0</v>
      </c>
      <c r="AM95">
        <f aca="true" t="shared" si="32" ref="AM95:AM158">G95-W95</f>
        <v>0</v>
      </c>
      <c r="AN95">
        <f aca="true" t="shared" si="33" ref="AN95:AN158">H95-X95</f>
        <v>0</v>
      </c>
      <c r="AO95">
        <f aca="true" t="shared" si="34" ref="AO95:AO158">I95-Y95</f>
        <v>0</v>
      </c>
      <c r="AP95">
        <f aca="true" t="shared" si="35" ref="AP95:AP158">J95-Z95</f>
        <v>0</v>
      </c>
      <c r="AQ95">
        <f aca="true" t="shared" si="36" ref="AQ95:AQ158">K95-AA95</f>
        <v>0</v>
      </c>
      <c r="AR95">
        <f aca="true" t="shared" si="37" ref="AR95:AR158">L95-AB95</f>
        <v>0</v>
      </c>
      <c r="AS95">
        <f aca="true" t="shared" si="38" ref="AS95:AS158">M95-AC95</f>
        <v>0</v>
      </c>
      <c r="AT95">
        <f aca="true" t="shared" si="39" ref="AT95:AT158">N95-AD95</f>
        <v>0</v>
      </c>
      <c r="AU95">
        <f aca="true" t="shared" si="40" ref="AU95:AU158">O95-AE95</f>
        <v>0</v>
      </c>
    </row>
    <row r="96" spans="34:47" ht="13.5">
      <c r="AH96">
        <f aca="true" t="shared" si="41" ref="AH96:AH159">B96-R96</f>
        <v>0</v>
      </c>
      <c r="AI96">
        <f t="shared" si="28"/>
        <v>0</v>
      </c>
      <c r="AJ96">
        <f t="shared" si="29"/>
        <v>0</v>
      </c>
      <c r="AK96">
        <f t="shared" si="30"/>
        <v>0</v>
      </c>
      <c r="AL96">
        <f t="shared" si="31"/>
        <v>0</v>
      </c>
      <c r="AM96">
        <f t="shared" si="32"/>
        <v>0</v>
      </c>
      <c r="AN96">
        <f t="shared" si="33"/>
        <v>0</v>
      </c>
      <c r="AO96">
        <f t="shared" si="34"/>
        <v>0</v>
      </c>
      <c r="AP96">
        <f t="shared" si="35"/>
        <v>0</v>
      </c>
      <c r="AQ96">
        <f t="shared" si="36"/>
        <v>0</v>
      </c>
      <c r="AR96">
        <f t="shared" si="37"/>
        <v>0</v>
      </c>
      <c r="AS96">
        <f t="shared" si="38"/>
        <v>0</v>
      </c>
      <c r="AT96">
        <f t="shared" si="39"/>
        <v>0</v>
      </c>
      <c r="AU96">
        <f t="shared" si="40"/>
        <v>0</v>
      </c>
    </row>
    <row r="97" spans="1:47" ht="13.5">
      <c r="A97">
        <v>1</v>
      </c>
      <c r="B97" t="s">
        <v>2</v>
      </c>
      <c r="C97">
        <v>10397</v>
      </c>
      <c r="D97">
        <v>9578</v>
      </c>
      <c r="E97">
        <v>819</v>
      </c>
      <c r="F97">
        <v>225</v>
      </c>
      <c r="G97">
        <v>6639</v>
      </c>
      <c r="H97">
        <v>2030</v>
      </c>
      <c r="I97">
        <f aca="true" t="shared" si="42" ref="I97:M106">ROUND(I8,1)</f>
        <v>8.3</v>
      </c>
      <c r="J97">
        <f t="shared" si="42"/>
        <v>7.6</v>
      </c>
      <c r="K97">
        <f t="shared" si="42"/>
        <v>0.7</v>
      </c>
      <c r="L97">
        <f t="shared" si="42"/>
        <v>21.2</v>
      </c>
      <c r="M97">
        <f t="shared" si="42"/>
        <v>5.3</v>
      </c>
      <c r="N97">
        <f aca="true" t="shared" si="43" ref="N97:O116">ROUND(N8,2)</f>
        <v>1.61</v>
      </c>
      <c r="O97">
        <f t="shared" si="43"/>
        <v>1.28</v>
      </c>
      <c r="Q97">
        <v>1101</v>
      </c>
      <c r="R97" t="s">
        <v>119</v>
      </c>
      <c r="S97">
        <v>10397</v>
      </c>
      <c r="T97">
        <v>9578</v>
      </c>
      <c r="U97">
        <v>819</v>
      </c>
      <c r="V97">
        <v>225</v>
      </c>
      <c r="W97">
        <v>6639</v>
      </c>
      <c r="X97">
        <v>2030</v>
      </c>
      <c r="Y97">
        <f aca="true" t="shared" si="44" ref="Y97:AC106">ROUND(Y8,1)</f>
        <v>8.3</v>
      </c>
      <c r="Z97">
        <f t="shared" si="44"/>
        <v>7.6</v>
      </c>
      <c r="AA97">
        <f t="shared" si="44"/>
        <v>0.7</v>
      </c>
      <c r="AB97">
        <f t="shared" si="44"/>
        <v>21.2</v>
      </c>
      <c r="AC97">
        <f t="shared" si="44"/>
        <v>5.3</v>
      </c>
      <c r="AD97">
        <f aca="true" t="shared" si="45" ref="AD97:AE116">ROUND(AD8,2)</f>
        <v>1.61</v>
      </c>
      <c r="AE97">
        <f t="shared" si="45"/>
        <v>1.28</v>
      </c>
      <c r="AG97" t="s">
        <v>2</v>
      </c>
      <c r="AH97" t="e">
        <f t="shared" si="41"/>
        <v>#VALUE!</v>
      </c>
      <c r="AI97">
        <f t="shared" si="28"/>
        <v>0</v>
      </c>
      <c r="AJ97">
        <f t="shared" si="29"/>
        <v>0</v>
      </c>
      <c r="AK97">
        <f t="shared" si="30"/>
        <v>0</v>
      </c>
      <c r="AL97">
        <f t="shared" si="31"/>
        <v>0</v>
      </c>
      <c r="AM97">
        <f t="shared" si="32"/>
        <v>0</v>
      </c>
      <c r="AN97">
        <f t="shared" si="33"/>
        <v>0</v>
      </c>
      <c r="AO97">
        <f t="shared" si="34"/>
        <v>0</v>
      </c>
      <c r="AP97">
        <f t="shared" si="35"/>
        <v>0</v>
      </c>
      <c r="AQ97">
        <f t="shared" si="36"/>
        <v>0</v>
      </c>
      <c r="AR97">
        <f t="shared" si="37"/>
        <v>0</v>
      </c>
      <c r="AS97">
        <f t="shared" si="38"/>
        <v>0</v>
      </c>
      <c r="AT97">
        <f t="shared" si="39"/>
        <v>0</v>
      </c>
      <c r="AU97">
        <f t="shared" si="40"/>
        <v>0</v>
      </c>
    </row>
    <row r="98" spans="1:47" ht="13.5">
      <c r="A98">
        <v>2</v>
      </c>
      <c r="B98" t="s">
        <v>196</v>
      </c>
      <c r="C98">
        <v>683</v>
      </c>
      <c r="D98">
        <v>751</v>
      </c>
      <c r="E98">
        <v>-68</v>
      </c>
      <c r="F98">
        <v>18</v>
      </c>
      <c r="G98">
        <v>402</v>
      </c>
      <c r="H98">
        <v>168</v>
      </c>
      <c r="I98">
        <f t="shared" si="42"/>
        <v>7.9</v>
      </c>
      <c r="J98">
        <f t="shared" si="42"/>
        <v>8.7</v>
      </c>
      <c r="K98">
        <f t="shared" si="42"/>
        <v>-0.8</v>
      </c>
      <c r="L98">
        <f t="shared" si="42"/>
        <v>25.7</v>
      </c>
      <c r="M98">
        <f t="shared" si="42"/>
        <v>4.7</v>
      </c>
      <c r="N98">
        <f t="shared" si="43"/>
        <v>1.95</v>
      </c>
      <c r="O98">
        <f t="shared" si="43"/>
        <v>1.31</v>
      </c>
      <c r="Q98">
        <v>101</v>
      </c>
      <c r="R98" t="s">
        <v>120</v>
      </c>
      <c r="S98">
        <v>683</v>
      </c>
      <c r="T98">
        <v>751</v>
      </c>
      <c r="U98">
        <v>-68</v>
      </c>
      <c r="V98">
        <v>18</v>
      </c>
      <c r="W98">
        <v>402</v>
      </c>
      <c r="X98">
        <v>168</v>
      </c>
      <c r="Y98">
        <f t="shared" si="44"/>
        <v>7.9</v>
      </c>
      <c r="Z98">
        <f t="shared" si="44"/>
        <v>8.7</v>
      </c>
      <c r="AA98">
        <f t="shared" si="44"/>
        <v>-0.8</v>
      </c>
      <c r="AB98">
        <f t="shared" si="44"/>
        <v>25.7</v>
      </c>
      <c r="AC98">
        <f t="shared" si="44"/>
        <v>4.7</v>
      </c>
      <c r="AD98">
        <f t="shared" si="45"/>
        <v>1.95</v>
      </c>
      <c r="AE98">
        <f t="shared" si="45"/>
        <v>1.31</v>
      </c>
      <c r="AG98" t="s">
        <v>196</v>
      </c>
      <c r="AH98" t="e">
        <f t="shared" si="41"/>
        <v>#VALUE!</v>
      </c>
      <c r="AI98">
        <f t="shared" si="28"/>
        <v>0</v>
      </c>
      <c r="AJ98">
        <f t="shared" si="29"/>
        <v>0</v>
      </c>
      <c r="AK98">
        <f t="shared" si="30"/>
        <v>0</v>
      </c>
      <c r="AL98">
        <f t="shared" si="31"/>
        <v>0</v>
      </c>
      <c r="AM98">
        <f t="shared" si="32"/>
        <v>0</v>
      </c>
      <c r="AN98">
        <f t="shared" si="33"/>
        <v>0</v>
      </c>
      <c r="AO98">
        <f t="shared" si="34"/>
        <v>0</v>
      </c>
      <c r="AP98">
        <f t="shared" si="35"/>
        <v>0</v>
      </c>
      <c r="AQ98">
        <f t="shared" si="36"/>
        <v>0</v>
      </c>
      <c r="AR98">
        <f t="shared" si="37"/>
        <v>0</v>
      </c>
      <c r="AS98">
        <f t="shared" si="38"/>
        <v>0</v>
      </c>
      <c r="AT98">
        <f t="shared" si="39"/>
        <v>0</v>
      </c>
      <c r="AU98">
        <f t="shared" si="40"/>
        <v>0</v>
      </c>
    </row>
    <row r="99" spans="1:47" ht="13.5">
      <c r="A99">
        <v>3</v>
      </c>
      <c r="B99" t="s">
        <v>197</v>
      </c>
      <c r="C99">
        <v>1298</v>
      </c>
      <c r="D99">
        <v>1032</v>
      </c>
      <c r="E99">
        <v>266</v>
      </c>
      <c r="F99">
        <v>27</v>
      </c>
      <c r="G99">
        <v>783</v>
      </c>
      <c r="H99">
        <v>234</v>
      </c>
      <c r="I99">
        <f t="shared" si="42"/>
        <v>9.1</v>
      </c>
      <c r="J99">
        <f t="shared" si="42"/>
        <v>7.2</v>
      </c>
      <c r="K99">
        <f t="shared" si="42"/>
        <v>1.9</v>
      </c>
      <c r="L99">
        <f t="shared" si="42"/>
        <v>20.4</v>
      </c>
      <c r="M99">
        <f t="shared" si="42"/>
        <v>5.5</v>
      </c>
      <c r="N99">
        <f t="shared" si="43"/>
        <v>1.64</v>
      </c>
      <c r="O99">
        <f t="shared" si="43"/>
        <v>1.31</v>
      </c>
      <c r="Q99">
        <v>102</v>
      </c>
      <c r="R99" t="s">
        <v>121</v>
      </c>
      <c r="S99">
        <v>1298</v>
      </c>
      <c r="T99">
        <v>1032</v>
      </c>
      <c r="U99">
        <v>266</v>
      </c>
      <c r="V99">
        <v>27</v>
      </c>
      <c r="W99">
        <v>783</v>
      </c>
      <c r="X99">
        <v>234</v>
      </c>
      <c r="Y99">
        <f t="shared" si="44"/>
        <v>9.1</v>
      </c>
      <c r="Z99">
        <f t="shared" si="44"/>
        <v>7.2</v>
      </c>
      <c r="AA99">
        <f t="shared" si="44"/>
        <v>1.9</v>
      </c>
      <c r="AB99">
        <f t="shared" si="44"/>
        <v>20.4</v>
      </c>
      <c r="AC99">
        <f t="shared" si="44"/>
        <v>5.5</v>
      </c>
      <c r="AD99">
        <f t="shared" si="45"/>
        <v>1.64</v>
      </c>
      <c r="AE99">
        <f t="shared" si="45"/>
        <v>1.31</v>
      </c>
      <c r="AG99" t="s">
        <v>197</v>
      </c>
      <c r="AH99" t="e">
        <f t="shared" si="41"/>
        <v>#VALUE!</v>
      </c>
      <c r="AI99">
        <f t="shared" si="28"/>
        <v>0</v>
      </c>
      <c r="AJ99">
        <f t="shared" si="29"/>
        <v>0</v>
      </c>
      <c r="AK99">
        <f t="shared" si="30"/>
        <v>0</v>
      </c>
      <c r="AL99">
        <f t="shared" si="31"/>
        <v>0</v>
      </c>
      <c r="AM99">
        <f t="shared" si="32"/>
        <v>0</v>
      </c>
      <c r="AN99">
        <f t="shared" si="33"/>
        <v>0</v>
      </c>
      <c r="AO99">
        <f t="shared" si="34"/>
        <v>0</v>
      </c>
      <c r="AP99">
        <f t="shared" si="35"/>
        <v>0</v>
      </c>
      <c r="AQ99">
        <f t="shared" si="36"/>
        <v>0</v>
      </c>
      <c r="AR99">
        <f t="shared" si="37"/>
        <v>0</v>
      </c>
      <c r="AS99">
        <f t="shared" si="38"/>
        <v>0</v>
      </c>
      <c r="AT99">
        <f t="shared" si="39"/>
        <v>0</v>
      </c>
      <c r="AU99">
        <f t="shared" si="40"/>
        <v>0</v>
      </c>
    </row>
    <row r="100" spans="1:47" ht="13.5">
      <c r="A100">
        <v>4</v>
      </c>
      <c r="B100" t="s">
        <v>198</v>
      </c>
      <c r="C100">
        <v>1009</v>
      </c>
      <c r="D100">
        <v>930</v>
      </c>
      <c r="E100">
        <v>79</v>
      </c>
      <c r="F100">
        <v>21</v>
      </c>
      <c r="G100">
        <v>726</v>
      </c>
      <c r="H100">
        <v>176</v>
      </c>
      <c r="I100">
        <f t="shared" si="42"/>
        <v>8.9</v>
      </c>
      <c r="J100">
        <f t="shared" si="42"/>
        <v>8.2</v>
      </c>
      <c r="K100">
        <f t="shared" si="42"/>
        <v>0.7</v>
      </c>
      <c r="L100">
        <f t="shared" si="42"/>
        <v>20.4</v>
      </c>
      <c r="M100">
        <f t="shared" si="42"/>
        <v>6.4</v>
      </c>
      <c r="N100">
        <f t="shared" si="43"/>
        <v>1.56</v>
      </c>
      <c r="O100">
        <f t="shared" si="43"/>
        <v>1.27</v>
      </c>
      <c r="Q100">
        <v>103</v>
      </c>
      <c r="R100" t="s">
        <v>122</v>
      </c>
      <c r="S100">
        <v>1009</v>
      </c>
      <c r="T100">
        <v>930</v>
      </c>
      <c r="U100">
        <v>79</v>
      </c>
      <c r="V100">
        <v>21</v>
      </c>
      <c r="W100">
        <v>726</v>
      </c>
      <c r="X100">
        <v>176</v>
      </c>
      <c r="Y100">
        <f t="shared" si="44"/>
        <v>8.9</v>
      </c>
      <c r="Z100">
        <f t="shared" si="44"/>
        <v>8.2</v>
      </c>
      <c r="AA100">
        <f t="shared" si="44"/>
        <v>0.7</v>
      </c>
      <c r="AB100">
        <f t="shared" si="44"/>
        <v>20.4</v>
      </c>
      <c r="AC100">
        <f t="shared" si="44"/>
        <v>6.4</v>
      </c>
      <c r="AD100">
        <f t="shared" si="45"/>
        <v>1.56</v>
      </c>
      <c r="AE100">
        <f t="shared" si="45"/>
        <v>1.27</v>
      </c>
      <c r="AG100" t="s">
        <v>198</v>
      </c>
      <c r="AH100" t="e">
        <f t="shared" si="41"/>
        <v>#VALUE!</v>
      </c>
      <c r="AI100">
        <f t="shared" si="28"/>
        <v>0</v>
      </c>
      <c r="AJ100">
        <f t="shared" si="29"/>
        <v>0</v>
      </c>
      <c r="AK100">
        <f t="shared" si="30"/>
        <v>0</v>
      </c>
      <c r="AL100">
        <f t="shared" si="31"/>
        <v>0</v>
      </c>
      <c r="AM100">
        <f t="shared" si="32"/>
        <v>0</v>
      </c>
      <c r="AN100">
        <f t="shared" si="33"/>
        <v>0</v>
      </c>
      <c r="AO100">
        <f t="shared" si="34"/>
        <v>0</v>
      </c>
      <c r="AP100">
        <f t="shared" si="35"/>
        <v>0</v>
      </c>
      <c r="AQ100">
        <f t="shared" si="36"/>
        <v>0</v>
      </c>
      <c r="AR100">
        <f t="shared" si="37"/>
        <v>0</v>
      </c>
      <c r="AS100">
        <f t="shared" si="38"/>
        <v>0</v>
      </c>
      <c r="AT100">
        <f t="shared" si="39"/>
        <v>0</v>
      </c>
      <c r="AU100">
        <f t="shared" si="40"/>
        <v>0</v>
      </c>
    </row>
    <row r="101" spans="1:47" ht="13.5">
      <c r="A101">
        <v>5</v>
      </c>
      <c r="B101" t="s">
        <v>199</v>
      </c>
      <c r="C101">
        <v>1136</v>
      </c>
      <c r="D101">
        <v>1317</v>
      </c>
      <c r="E101">
        <v>-181</v>
      </c>
      <c r="F101">
        <v>27</v>
      </c>
      <c r="G101">
        <v>699</v>
      </c>
      <c r="H101">
        <v>278</v>
      </c>
      <c r="I101">
        <f t="shared" si="42"/>
        <v>7.1</v>
      </c>
      <c r="J101">
        <f t="shared" si="42"/>
        <v>8.2</v>
      </c>
      <c r="K101">
        <f t="shared" si="42"/>
        <v>-1.1</v>
      </c>
      <c r="L101">
        <f t="shared" si="42"/>
        <v>23.2</v>
      </c>
      <c r="M101">
        <f t="shared" si="42"/>
        <v>4.4</v>
      </c>
      <c r="N101">
        <f t="shared" si="43"/>
        <v>1.74</v>
      </c>
      <c r="O101">
        <f t="shared" si="43"/>
        <v>1.19</v>
      </c>
      <c r="Q101">
        <v>104</v>
      </c>
      <c r="R101" t="s">
        <v>123</v>
      </c>
      <c r="S101">
        <v>1136</v>
      </c>
      <c r="T101">
        <v>1317</v>
      </c>
      <c r="U101">
        <v>-181</v>
      </c>
      <c r="V101">
        <v>27</v>
      </c>
      <c r="W101">
        <v>699</v>
      </c>
      <c r="X101">
        <v>278</v>
      </c>
      <c r="Y101">
        <f t="shared" si="44"/>
        <v>7.1</v>
      </c>
      <c r="Z101">
        <f t="shared" si="44"/>
        <v>8.2</v>
      </c>
      <c r="AA101">
        <f t="shared" si="44"/>
        <v>-1.1</v>
      </c>
      <c r="AB101">
        <f t="shared" si="44"/>
        <v>23.2</v>
      </c>
      <c r="AC101">
        <f t="shared" si="44"/>
        <v>4.4</v>
      </c>
      <c r="AD101">
        <f t="shared" si="45"/>
        <v>1.74</v>
      </c>
      <c r="AE101">
        <f t="shared" si="45"/>
        <v>1.19</v>
      </c>
      <c r="AG101" t="s">
        <v>199</v>
      </c>
      <c r="AH101" t="e">
        <f t="shared" si="41"/>
        <v>#VALUE!</v>
      </c>
      <c r="AI101">
        <f t="shared" si="28"/>
        <v>0</v>
      </c>
      <c r="AJ101">
        <f t="shared" si="29"/>
        <v>0</v>
      </c>
      <c r="AK101">
        <f t="shared" si="30"/>
        <v>0</v>
      </c>
      <c r="AL101">
        <f t="shared" si="31"/>
        <v>0</v>
      </c>
      <c r="AM101">
        <f t="shared" si="32"/>
        <v>0</v>
      </c>
      <c r="AN101">
        <f t="shared" si="33"/>
        <v>0</v>
      </c>
      <c r="AO101">
        <f t="shared" si="34"/>
        <v>0</v>
      </c>
      <c r="AP101">
        <f t="shared" si="35"/>
        <v>0</v>
      </c>
      <c r="AQ101">
        <f t="shared" si="36"/>
        <v>0</v>
      </c>
      <c r="AR101">
        <f t="shared" si="37"/>
        <v>0</v>
      </c>
      <c r="AS101">
        <f t="shared" si="38"/>
        <v>0</v>
      </c>
      <c r="AT101">
        <f t="shared" si="39"/>
        <v>0</v>
      </c>
      <c r="AU101">
        <f t="shared" si="40"/>
        <v>0</v>
      </c>
    </row>
    <row r="102" spans="1:47" ht="13.5">
      <c r="A102">
        <v>6</v>
      </c>
      <c r="B102" t="s">
        <v>200</v>
      </c>
      <c r="C102">
        <v>870</v>
      </c>
      <c r="D102">
        <v>754</v>
      </c>
      <c r="E102">
        <v>116</v>
      </c>
      <c r="F102">
        <v>19</v>
      </c>
      <c r="G102">
        <v>606</v>
      </c>
      <c r="H102">
        <v>129</v>
      </c>
      <c r="I102">
        <f t="shared" si="42"/>
        <v>8.8</v>
      </c>
      <c r="J102">
        <f t="shared" si="42"/>
        <v>7.6</v>
      </c>
      <c r="K102">
        <f t="shared" si="42"/>
        <v>1.2</v>
      </c>
      <c r="L102">
        <f t="shared" si="42"/>
        <v>21.4</v>
      </c>
      <c r="M102">
        <f t="shared" si="42"/>
        <v>6.1</v>
      </c>
      <c r="N102">
        <f t="shared" si="43"/>
        <v>1.31</v>
      </c>
      <c r="O102">
        <f t="shared" si="43"/>
        <v>1.28</v>
      </c>
      <c r="Q102">
        <v>105</v>
      </c>
      <c r="R102" t="s">
        <v>124</v>
      </c>
      <c r="S102">
        <v>870</v>
      </c>
      <c r="T102">
        <v>754</v>
      </c>
      <c r="U102">
        <v>116</v>
      </c>
      <c r="V102">
        <v>19</v>
      </c>
      <c r="W102">
        <v>606</v>
      </c>
      <c r="X102">
        <v>129</v>
      </c>
      <c r="Y102">
        <f t="shared" si="44"/>
        <v>8.8</v>
      </c>
      <c r="Z102">
        <f t="shared" si="44"/>
        <v>7.6</v>
      </c>
      <c r="AA102">
        <f t="shared" si="44"/>
        <v>1.2</v>
      </c>
      <c r="AB102">
        <f t="shared" si="44"/>
        <v>21.4</v>
      </c>
      <c r="AC102">
        <f t="shared" si="44"/>
        <v>6.1</v>
      </c>
      <c r="AD102">
        <f t="shared" si="45"/>
        <v>1.31</v>
      </c>
      <c r="AE102">
        <f t="shared" si="45"/>
        <v>1.28</v>
      </c>
      <c r="AG102" t="s">
        <v>200</v>
      </c>
      <c r="AH102" t="e">
        <f t="shared" si="41"/>
        <v>#VALUE!</v>
      </c>
      <c r="AI102">
        <f t="shared" si="28"/>
        <v>0</v>
      </c>
      <c r="AJ102">
        <f t="shared" si="29"/>
        <v>0</v>
      </c>
      <c r="AK102">
        <f t="shared" si="30"/>
        <v>0</v>
      </c>
      <c r="AL102">
        <f t="shared" si="31"/>
        <v>0</v>
      </c>
      <c r="AM102">
        <f t="shared" si="32"/>
        <v>0</v>
      </c>
      <c r="AN102">
        <f t="shared" si="33"/>
        <v>0</v>
      </c>
      <c r="AO102">
        <f t="shared" si="34"/>
        <v>0</v>
      </c>
      <c r="AP102">
        <f t="shared" si="35"/>
        <v>0</v>
      </c>
      <c r="AQ102">
        <f t="shared" si="36"/>
        <v>0</v>
      </c>
      <c r="AR102">
        <f t="shared" si="37"/>
        <v>0</v>
      </c>
      <c r="AS102">
        <f t="shared" si="38"/>
        <v>0</v>
      </c>
      <c r="AT102">
        <f t="shared" si="39"/>
        <v>0</v>
      </c>
      <c r="AU102">
        <f t="shared" si="40"/>
        <v>0</v>
      </c>
    </row>
    <row r="103" spans="1:47" ht="13.5">
      <c r="A103">
        <v>7</v>
      </c>
      <c r="B103" t="s">
        <v>201</v>
      </c>
      <c r="C103">
        <v>705</v>
      </c>
      <c r="D103">
        <v>703</v>
      </c>
      <c r="E103">
        <v>2</v>
      </c>
      <c r="F103">
        <v>22</v>
      </c>
      <c r="G103">
        <v>518</v>
      </c>
      <c r="H103">
        <v>190</v>
      </c>
      <c r="I103">
        <f t="shared" si="42"/>
        <v>7.3</v>
      </c>
      <c r="J103">
        <f t="shared" si="42"/>
        <v>7.3</v>
      </c>
      <c r="K103">
        <f t="shared" si="42"/>
        <v>0</v>
      </c>
      <c r="L103">
        <f t="shared" si="42"/>
        <v>30.3</v>
      </c>
      <c r="M103">
        <f t="shared" si="42"/>
        <v>5.4</v>
      </c>
      <c r="N103">
        <f t="shared" si="43"/>
        <v>1.96</v>
      </c>
      <c r="O103">
        <f t="shared" si="43"/>
        <v>1.18</v>
      </c>
      <c r="Q103">
        <v>106</v>
      </c>
      <c r="R103" t="s">
        <v>125</v>
      </c>
      <c r="S103">
        <v>705</v>
      </c>
      <c r="T103">
        <v>703</v>
      </c>
      <c r="U103">
        <v>2</v>
      </c>
      <c r="V103">
        <v>22</v>
      </c>
      <c r="W103">
        <v>518</v>
      </c>
      <c r="X103">
        <v>190</v>
      </c>
      <c r="Y103">
        <f t="shared" si="44"/>
        <v>7.3</v>
      </c>
      <c r="Z103">
        <f t="shared" si="44"/>
        <v>7.3</v>
      </c>
      <c r="AA103">
        <f t="shared" si="44"/>
        <v>0</v>
      </c>
      <c r="AB103">
        <f t="shared" si="44"/>
        <v>30.3</v>
      </c>
      <c r="AC103">
        <f t="shared" si="44"/>
        <v>5.4</v>
      </c>
      <c r="AD103">
        <f t="shared" si="45"/>
        <v>1.96</v>
      </c>
      <c r="AE103">
        <f t="shared" si="45"/>
        <v>1.18</v>
      </c>
      <c r="AG103" t="s">
        <v>201</v>
      </c>
      <c r="AH103" t="e">
        <f t="shared" si="41"/>
        <v>#VALUE!</v>
      </c>
      <c r="AI103">
        <f t="shared" si="28"/>
        <v>0</v>
      </c>
      <c r="AJ103">
        <f t="shared" si="29"/>
        <v>0</v>
      </c>
      <c r="AK103">
        <f t="shared" si="30"/>
        <v>0</v>
      </c>
      <c r="AL103">
        <f t="shared" si="31"/>
        <v>0</v>
      </c>
      <c r="AM103">
        <f t="shared" si="32"/>
        <v>0</v>
      </c>
      <c r="AN103">
        <f t="shared" si="33"/>
        <v>0</v>
      </c>
      <c r="AO103">
        <f t="shared" si="34"/>
        <v>0</v>
      </c>
      <c r="AP103">
        <f t="shared" si="35"/>
        <v>0</v>
      </c>
      <c r="AQ103">
        <f t="shared" si="36"/>
        <v>0</v>
      </c>
      <c r="AR103">
        <f t="shared" si="37"/>
        <v>0</v>
      </c>
      <c r="AS103">
        <f t="shared" si="38"/>
        <v>0</v>
      </c>
      <c r="AT103">
        <f t="shared" si="39"/>
        <v>0</v>
      </c>
      <c r="AU103">
        <f t="shared" si="40"/>
        <v>0</v>
      </c>
    </row>
    <row r="104" spans="1:47" ht="13.5">
      <c r="A104">
        <v>8</v>
      </c>
      <c r="B104" t="s">
        <v>202</v>
      </c>
      <c r="C104">
        <v>1302</v>
      </c>
      <c r="D104">
        <v>1051</v>
      </c>
      <c r="E104">
        <v>251</v>
      </c>
      <c r="F104">
        <v>20</v>
      </c>
      <c r="G104">
        <v>822</v>
      </c>
      <c r="H104">
        <v>192</v>
      </c>
      <c r="I104">
        <f t="shared" si="42"/>
        <v>8.6</v>
      </c>
      <c r="J104">
        <f t="shared" si="42"/>
        <v>7</v>
      </c>
      <c r="K104">
        <f t="shared" si="42"/>
        <v>1.7</v>
      </c>
      <c r="L104">
        <f t="shared" si="42"/>
        <v>15.1</v>
      </c>
      <c r="M104">
        <f t="shared" si="42"/>
        <v>5.4</v>
      </c>
      <c r="N104">
        <f t="shared" si="43"/>
        <v>1.27</v>
      </c>
      <c r="O104">
        <f t="shared" si="43"/>
        <v>1.27</v>
      </c>
      <c r="Q104">
        <v>107</v>
      </c>
      <c r="R104" t="s">
        <v>126</v>
      </c>
      <c r="S104">
        <v>1302</v>
      </c>
      <c r="T104">
        <v>1051</v>
      </c>
      <c r="U104">
        <v>251</v>
      </c>
      <c r="V104">
        <v>20</v>
      </c>
      <c r="W104">
        <v>822</v>
      </c>
      <c r="X104">
        <v>192</v>
      </c>
      <c r="Y104">
        <f t="shared" si="44"/>
        <v>8.6</v>
      </c>
      <c r="Z104">
        <f t="shared" si="44"/>
        <v>7</v>
      </c>
      <c r="AA104">
        <f t="shared" si="44"/>
        <v>1.7</v>
      </c>
      <c r="AB104">
        <f t="shared" si="44"/>
        <v>15.1</v>
      </c>
      <c r="AC104">
        <f t="shared" si="44"/>
        <v>5.4</v>
      </c>
      <c r="AD104">
        <f t="shared" si="45"/>
        <v>1.27</v>
      </c>
      <c r="AE104">
        <f t="shared" si="45"/>
        <v>1.27</v>
      </c>
      <c r="AG104" t="s">
        <v>202</v>
      </c>
      <c r="AH104" t="e">
        <f t="shared" si="41"/>
        <v>#VALUE!</v>
      </c>
      <c r="AI104">
        <f t="shared" si="28"/>
        <v>0</v>
      </c>
      <c r="AJ104">
        <f t="shared" si="29"/>
        <v>0</v>
      </c>
      <c r="AK104">
        <f t="shared" si="30"/>
        <v>0</v>
      </c>
      <c r="AL104">
        <f t="shared" si="31"/>
        <v>0</v>
      </c>
      <c r="AM104">
        <f t="shared" si="32"/>
        <v>0</v>
      </c>
      <c r="AN104">
        <f t="shared" si="33"/>
        <v>0</v>
      </c>
      <c r="AO104">
        <f t="shared" si="34"/>
        <v>0</v>
      </c>
      <c r="AP104">
        <f t="shared" si="35"/>
        <v>0</v>
      </c>
      <c r="AQ104">
        <f t="shared" si="36"/>
        <v>0</v>
      </c>
      <c r="AR104">
        <f t="shared" si="37"/>
        <v>0</v>
      </c>
      <c r="AS104">
        <f t="shared" si="38"/>
        <v>0</v>
      </c>
      <c r="AT104">
        <f t="shared" si="39"/>
        <v>0</v>
      </c>
      <c r="AU104">
        <f t="shared" si="40"/>
        <v>0</v>
      </c>
    </row>
    <row r="105" spans="1:47" ht="13.5">
      <c r="A105">
        <v>9</v>
      </c>
      <c r="B105" t="s">
        <v>203</v>
      </c>
      <c r="C105">
        <v>1708</v>
      </c>
      <c r="D105">
        <v>1179</v>
      </c>
      <c r="E105">
        <v>529</v>
      </c>
      <c r="F105">
        <v>35</v>
      </c>
      <c r="G105">
        <v>1119</v>
      </c>
      <c r="H105">
        <v>285</v>
      </c>
      <c r="I105">
        <f t="shared" si="42"/>
        <v>9.6</v>
      </c>
      <c r="J105">
        <f t="shared" si="42"/>
        <v>6.6</v>
      </c>
      <c r="K105">
        <f t="shared" si="42"/>
        <v>3</v>
      </c>
      <c r="L105">
        <f t="shared" si="42"/>
        <v>20.1</v>
      </c>
      <c r="M105">
        <f t="shared" si="42"/>
        <v>6.3</v>
      </c>
      <c r="N105">
        <f t="shared" si="43"/>
        <v>1.6</v>
      </c>
      <c r="O105">
        <f t="shared" si="43"/>
        <v>1.37</v>
      </c>
      <c r="Q105">
        <v>108</v>
      </c>
      <c r="R105" t="s">
        <v>127</v>
      </c>
      <c r="S105">
        <v>1708</v>
      </c>
      <c r="T105">
        <v>1179</v>
      </c>
      <c r="U105">
        <v>529</v>
      </c>
      <c r="V105">
        <v>35</v>
      </c>
      <c r="W105">
        <v>1119</v>
      </c>
      <c r="X105">
        <v>285</v>
      </c>
      <c r="Y105">
        <f t="shared" si="44"/>
        <v>9.6</v>
      </c>
      <c r="Z105">
        <f t="shared" si="44"/>
        <v>6.6</v>
      </c>
      <c r="AA105">
        <f t="shared" si="44"/>
        <v>3</v>
      </c>
      <c r="AB105">
        <f t="shared" si="44"/>
        <v>20.1</v>
      </c>
      <c r="AC105">
        <f t="shared" si="44"/>
        <v>6.3</v>
      </c>
      <c r="AD105">
        <f t="shared" si="45"/>
        <v>1.6</v>
      </c>
      <c r="AE105">
        <f t="shared" si="45"/>
        <v>1.37</v>
      </c>
      <c r="AG105" t="s">
        <v>203</v>
      </c>
      <c r="AH105" t="e">
        <f t="shared" si="41"/>
        <v>#VALUE!</v>
      </c>
      <c r="AI105">
        <f t="shared" si="28"/>
        <v>0</v>
      </c>
      <c r="AJ105">
        <f t="shared" si="29"/>
        <v>0</v>
      </c>
      <c r="AK105">
        <f t="shared" si="30"/>
        <v>0</v>
      </c>
      <c r="AL105">
        <f t="shared" si="31"/>
        <v>0</v>
      </c>
      <c r="AM105">
        <f t="shared" si="32"/>
        <v>0</v>
      </c>
      <c r="AN105">
        <f t="shared" si="33"/>
        <v>0</v>
      </c>
      <c r="AO105">
        <f t="shared" si="34"/>
        <v>0</v>
      </c>
      <c r="AP105">
        <f t="shared" si="35"/>
        <v>0</v>
      </c>
      <c r="AQ105">
        <f t="shared" si="36"/>
        <v>0</v>
      </c>
      <c r="AR105">
        <f t="shared" si="37"/>
        <v>0</v>
      </c>
      <c r="AS105">
        <f t="shared" si="38"/>
        <v>0</v>
      </c>
      <c r="AT105">
        <f t="shared" si="39"/>
        <v>0</v>
      </c>
      <c r="AU105">
        <f t="shared" si="40"/>
        <v>0</v>
      </c>
    </row>
    <row r="106" spans="1:47" ht="13.5">
      <c r="A106">
        <v>10</v>
      </c>
      <c r="B106" t="s">
        <v>204</v>
      </c>
      <c r="C106">
        <v>1055</v>
      </c>
      <c r="D106">
        <v>849</v>
      </c>
      <c r="E106">
        <v>206</v>
      </c>
      <c r="F106">
        <v>20</v>
      </c>
      <c r="G106">
        <v>577</v>
      </c>
      <c r="H106">
        <v>202</v>
      </c>
      <c r="I106">
        <f t="shared" si="42"/>
        <v>9.1</v>
      </c>
      <c r="J106">
        <f t="shared" si="42"/>
        <v>7.3</v>
      </c>
      <c r="K106">
        <f t="shared" si="42"/>
        <v>1.8</v>
      </c>
      <c r="L106">
        <f t="shared" si="42"/>
        <v>18.6</v>
      </c>
      <c r="M106">
        <f t="shared" si="42"/>
        <v>5</v>
      </c>
      <c r="N106">
        <f t="shared" si="43"/>
        <v>1.75</v>
      </c>
      <c r="O106">
        <f t="shared" si="43"/>
        <v>1.39</v>
      </c>
      <c r="Q106">
        <v>109</v>
      </c>
      <c r="R106" t="s">
        <v>128</v>
      </c>
      <c r="S106">
        <v>1055</v>
      </c>
      <c r="T106">
        <v>849</v>
      </c>
      <c r="U106">
        <v>206</v>
      </c>
      <c r="V106">
        <v>20</v>
      </c>
      <c r="W106">
        <v>577</v>
      </c>
      <c r="X106">
        <v>202</v>
      </c>
      <c r="Y106">
        <f t="shared" si="44"/>
        <v>9.1</v>
      </c>
      <c r="Z106">
        <f t="shared" si="44"/>
        <v>7.3</v>
      </c>
      <c r="AA106">
        <f t="shared" si="44"/>
        <v>1.8</v>
      </c>
      <c r="AB106">
        <f t="shared" si="44"/>
        <v>18.6</v>
      </c>
      <c r="AC106">
        <f t="shared" si="44"/>
        <v>5</v>
      </c>
      <c r="AD106">
        <f t="shared" si="45"/>
        <v>1.75</v>
      </c>
      <c r="AE106">
        <f t="shared" si="45"/>
        <v>1.39</v>
      </c>
      <c r="AG106" t="s">
        <v>204</v>
      </c>
      <c r="AH106" t="e">
        <f t="shared" si="41"/>
        <v>#VALUE!</v>
      </c>
      <c r="AI106">
        <f t="shared" si="28"/>
        <v>0</v>
      </c>
      <c r="AJ106">
        <f t="shared" si="29"/>
        <v>0</v>
      </c>
      <c r="AK106">
        <f t="shared" si="30"/>
        <v>0</v>
      </c>
      <c r="AL106">
        <f t="shared" si="31"/>
        <v>0</v>
      </c>
      <c r="AM106">
        <f t="shared" si="32"/>
        <v>0</v>
      </c>
      <c r="AN106">
        <f t="shared" si="33"/>
        <v>0</v>
      </c>
      <c r="AO106">
        <f t="shared" si="34"/>
        <v>0</v>
      </c>
      <c r="AP106">
        <f t="shared" si="35"/>
        <v>0</v>
      </c>
      <c r="AQ106">
        <f t="shared" si="36"/>
        <v>0</v>
      </c>
      <c r="AR106">
        <f t="shared" si="37"/>
        <v>0</v>
      </c>
      <c r="AS106">
        <f t="shared" si="38"/>
        <v>0</v>
      </c>
      <c r="AT106">
        <f t="shared" si="39"/>
        <v>0</v>
      </c>
      <c r="AU106">
        <f t="shared" si="40"/>
        <v>0</v>
      </c>
    </row>
    <row r="107" spans="1:47" ht="13.5">
      <c r="A107">
        <v>11</v>
      </c>
      <c r="B107" t="s">
        <v>205</v>
      </c>
      <c r="C107">
        <v>631</v>
      </c>
      <c r="D107">
        <v>1012</v>
      </c>
      <c r="E107">
        <v>-381</v>
      </c>
      <c r="F107">
        <v>16</v>
      </c>
      <c r="G107">
        <v>387</v>
      </c>
      <c r="H107">
        <v>176</v>
      </c>
      <c r="I107">
        <f aca="true" t="shared" si="46" ref="I107:M116">ROUND(I18,1)</f>
        <v>5.8</v>
      </c>
      <c r="J107">
        <f t="shared" si="46"/>
        <v>9.2</v>
      </c>
      <c r="K107">
        <f t="shared" si="46"/>
        <v>-3.5</v>
      </c>
      <c r="L107">
        <f t="shared" si="46"/>
        <v>24.7</v>
      </c>
      <c r="M107">
        <f t="shared" si="46"/>
        <v>3.5</v>
      </c>
      <c r="N107">
        <f t="shared" si="43"/>
        <v>1.6</v>
      </c>
      <c r="O107">
        <f t="shared" si="43"/>
        <v>1.07</v>
      </c>
      <c r="Q107">
        <v>110</v>
      </c>
      <c r="R107" t="s">
        <v>129</v>
      </c>
      <c r="S107">
        <v>631</v>
      </c>
      <c r="T107">
        <v>1012</v>
      </c>
      <c r="U107">
        <v>-381</v>
      </c>
      <c r="V107">
        <v>16</v>
      </c>
      <c r="W107">
        <v>387</v>
      </c>
      <c r="X107">
        <v>176</v>
      </c>
      <c r="Y107">
        <f aca="true" t="shared" si="47" ref="Y107:AC116">ROUND(Y18,1)</f>
        <v>5.8</v>
      </c>
      <c r="Z107">
        <f t="shared" si="47"/>
        <v>9.2</v>
      </c>
      <c r="AA107">
        <f t="shared" si="47"/>
        <v>-3.5</v>
      </c>
      <c r="AB107">
        <f t="shared" si="47"/>
        <v>24.7</v>
      </c>
      <c r="AC107">
        <f t="shared" si="47"/>
        <v>3.5</v>
      </c>
      <c r="AD107">
        <f t="shared" si="45"/>
        <v>1.6</v>
      </c>
      <c r="AE107">
        <f t="shared" si="45"/>
        <v>1.07</v>
      </c>
      <c r="AG107" t="s">
        <v>205</v>
      </c>
      <c r="AH107" t="e">
        <f t="shared" si="41"/>
        <v>#VALUE!</v>
      </c>
      <c r="AI107">
        <f t="shared" si="28"/>
        <v>0</v>
      </c>
      <c r="AJ107">
        <f t="shared" si="29"/>
        <v>0</v>
      </c>
      <c r="AK107">
        <f t="shared" si="30"/>
        <v>0</v>
      </c>
      <c r="AL107">
        <f t="shared" si="31"/>
        <v>0</v>
      </c>
      <c r="AM107">
        <f t="shared" si="32"/>
        <v>0</v>
      </c>
      <c r="AN107">
        <f t="shared" si="33"/>
        <v>0</v>
      </c>
      <c r="AO107">
        <f t="shared" si="34"/>
        <v>0</v>
      </c>
      <c r="AP107">
        <f t="shared" si="35"/>
        <v>0</v>
      </c>
      <c r="AQ107">
        <f t="shared" si="36"/>
        <v>0</v>
      </c>
      <c r="AR107">
        <f t="shared" si="37"/>
        <v>0</v>
      </c>
      <c r="AS107">
        <f t="shared" si="38"/>
        <v>0</v>
      </c>
      <c r="AT107">
        <f t="shared" si="39"/>
        <v>0</v>
      </c>
      <c r="AU107">
        <f t="shared" si="40"/>
        <v>0</v>
      </c>
    </row>
    <row r="108" spans="1:47" ht="13.5">
      <c r="A108">
        <v>12</v>
      </c>
      <c r="B108" t="s">
        <v>206</v>
      </c>
      <c r="C108">
        <v>2775</v>
      </c>
      <c r="D108">
        <v>2971</v>
      </c>
      <c r="E108">
        <v>-196</v>
      </c>
      <c r="F108">
        <v>79</v>
      </c>
      <c r="G108">
        <v>1677</v>
      </c>
      <c r="H108">
        <v>576</v>
      </c>
      <c r="I108">
        <f t="shared" si="46"/>
        <v>7.9</v>
      </c>
      <c r="J108">
        <f t="shared" si="46"/>
        <v>8.5</v>
      </c>
      <c r="K108">
        <f t="shared" si="46"/>
        <v>-0.6</v>
      </c>
      <c r="L108">
        <f t="shared" si="46"/>
        <v>27.7</v>
      </c>
      <c r="M108">
        <f t="shared" si="46"/>
        <v>4.8</v>
      </c>
      <c r="N108">
        <f t="shared" si="43"/>
        <v>1.65</v>
      </c>
      <c r="O108">
        <f t="shared" si="43"/>
        <v>1.29</v>
      </c>
      <c r="Q108">
        <v>201</v>
      </c>
      <c r="R108" t="s">
        <v>130</v>
      </c>
      <c r="S108">
        <v>2775</v>
      </c>
      <c r="T108">
        <v>2971</v>
      </c>
      <c r="U108">
        <v>-196</v>
      </c>
      <c r="V108">
        <v>79</v>
      </c>
      <c r="W108">
        <v>1677</v>
      </c>
      <c r="X108">
        <v>576</v>
      </c>
      <c r="Y108">
        <f t="shared" si="47"/>
        <v>7.9</v>
      </c>
      <c r="Z108">
        <f t="shared" si="47"/>
        <v>8.5</v>
      </c>
      <c r="AA108">
        <f t="shared" si="47"/>
        <v>-0.6</v>
      </c>
      <c r="AB108">
        <f t="shared" si="47"/>
        <v>27.7</v>
      </c>
      <c r="AC108">
        <f t="shared" si="47"/>
        <v>4.8</v>
      </c>
      <c r="AD108">
        <f t="shared" si="45"/>
        <v>1.65</v>
      </c>
      <c r="AE108">
        <f t="shared" si="45"/>
        <v>1.29</v>
      </c>
      <c r="AG108" t="s">
        <v>206</v>
      </c>
      <c r="AH108" t="e">
        <f t="shared" si="41"/>
        <v>#VALUE!</v>
      </c>
      <c r="AI108">
        <f t="shared" si="28"/>
        <v>0</v>
      </c>
      <c r="AJ108">
        <f t="shared" si="29"/>
        <v>0</v>
      </c>
      <c r="AK108">
        <f t="shared" si="30"/>
        <v>0</v>
      </c>
      <c r="AL108">
        <f t="shared" si="31"/>
        <v>0</v>
      </c>
      <c r="AM108">
        <f t="shared" si="32"/>
        <v>0</v>
      </c>
      <c r="AN108">
        <f t="shared" si="33"/>
        <v>0</v>
      </c>
      <c r="AO108">
        <f t="shared" si="34"/>
        <v>0</v>
      </c>
      <c r="AP108">
        <f t="shared" si="35"/>
        <v>0</v>
      </c>
      <c r="AQ108">
        <f t="shared" si="36"/>
        <v>0</v>
      </c>
      <c r="AR108">
        <f t="shared" si="37"/>
        <v>0</v>
      </c>
      <c r="AS108">
        <f t="shared" si="38"/>
        <v>0</v>
      </c>
      <c r="AT108">
        <f t="shared" si="39"/>
        <v>0</v>
      </c>
      <c r="AU108">
        <f t="shared" si="40"/>
        <v>0</v>
      </c>
    </row>
    <row r="109" spans="1:47" ht="13.5">
      <c r="A109">
        <v>13</v>
      </c>
      <c r="B109" t="s">
        <v>131</v>
      </c>
      <c r="C109">
        <v>1402</v>
      </c>
      <c r="D109">
        <v>2099</v>
      </c>
      <c r="E109">
        <v>-697</v>
      </c>
      <c r="F109">
        <v>35</v>
      </c>
      <c r="G109">
        <v>852</v>
      </c>
      <c r="H109">
        <v>297</v>
      </c>
      <c r="I109">
        <f t="shared" si="46"/>
        <v>7</v>
      </c>
      <c r="J109">
        <f t="shared" si="46"/>
        <v>10.5</v>
      </c>
      <c r="K109">
        <f t="shared" si="46"/>
        <v>-3.5</v>
      </c>
      <c r="L109">
        <f t="shared" si="46"/>
        <v>24.4</v>
      </c>
      <c r="M109">
        <f t="shared" si="46"/>
        <v>4.3</v>
      </c>
      <c r="N109">
        <f t="shared" si="43"/>
        <v>1.49</v>
      </c>
      <c r="O109">
        <f t="shared" si="43"/>
        <v>1.23</v>
      </c>
      <c r="Q109">
        <v>202</v>
      </c>
      <c r="R109" t="s">
        <v>131</v>
      </c>
      <c r="S109">
        <v>1402</v>
      </c>
      <c r="T109">
        <v>2099</v>
      </c>
      <c r="U109">
        <v>-697</v>
      </c>
      <c r="V109">
        <v>35</v>
      </c>
      <c r="W109">
        <v>852</v>
      </c>
      <c r="X109">
        <v>297</v>
      </c>
      <c r="Y109">
        <f t="shared" si="47"/>
        <v>7</v>
      </c>
      <c r="Z109">
        <f t="shared" si="47"/>
        <v>10.5</v>
      </c>
      <c r="AA109">
        <f t="shared" si="47"/>
        <v>-3.5</v>
      </c>
      <c r="AB109">
        <f t="shared" si="47"/>
        <v>24.4</v>
      </c>
      <c r="AC109">
        <f t="shared" si="47"/>
        <v>4.3</v>
      </c>
      <c r="AD109">
        <f t="shared" si="45"/>
        <v>1.49</v>
      </c>
      <c r="AE109">
        <f t="shared" si="45"/>
        <v>1.23</v>
      </c>
      <c r="AG109" t="s">
        <v>131</v>
      </c>
      <c r="AH109" t="e">
        <f t="shared" si="41"/>
        <v>#VALUE!</v>
      </c>
      <c r="AI109">
        <f t="shared" si="28"/>
        <v>0</v>
      </c>
      <c r="AJ109">
        <f t="shared" si="29"/>
        <v>0</v>
      </c>
      <c r="AK109">
        <f t="shared" si="30"/>
        <v>0</v>
      </c>
      <c r="AL109">
        <f t="shared" si="31"/>
        <v>0</v>
      </c>
      <c r="AM109">
        <f t="shared" si="32"/>
        <v>0</v>
      </c>
      <c r="AN109">
        <f t="shared" si="33"/>
        <v>0</v>
      </c>
      <c r="AO109">
        <f t="shared" si="34"/>
        <v>0</v>
      </c>
      <c r="AP109">
        <f t="shared" si="35"/>
        <v>0</v>
      </c>
      <c r="AQ109">
        <f t="shared" si="36"/>
        <v>0</v>
      </c>
      <c r="AR109">
        <f t="shared" si="37"/>
        <v>0</v>
      </c>
      <c r="AS109">
        <f t="shared" si="38"/>
        <v>0</v>
      </c>
      <c r="AT109">
        <f t="shared" si="39"/>
        <v>0</v>
      </c>
      <c r="AU109">
        <f t="shared" si="40"/>
        <v>0</v>
      </c>
    </row>
    <row r="110" spans="1:47" ht="13.5">
      <c r="A110">
        <v>14</v>
      </c>
      <c r="B110" t="s">
        <v>132</v>
      </c>
      <c r="C110">
        <v>4755</v>
      </c>
      <c r="D110">
        <v>4568</v>
      </c>
      <c r="E110">
        <v>169</v>
      </c>
      <c r="F110">
        <v>113</v>
      </c>
      <c r="G110">
        <v>3358</v>
      </c>
      <c r="H110">
        <v>1194</v>
      </c>
      <c r="I110">
        <f t="shared" si="46"/>
        <v>8.3</v>
      </c>
      <c r="J110">
        <f t="shared" si="46"/>
        <v>8</v>
      </c>
      <c r="K110">
        <f t="shared" si="46"/>
        <v>0.3</v>
      </c>
      <c r="L110">
        <f t="shared" si="46"/>
        <v>23.2</v>
      </c>
      <c r="M110">
        <f t="shared" si="46"/>
        <v>5.9</v>
      </c>
      <c r="N110">
        <f t="shared" si="43"/>
        <v>2.09</v>
      </c>
      <c r="O110">
        <f t="shared" si="43"/>
        <v>1.23</v>
      </c>
      <c r="Q110">
        <v>203</v>
      </c>
      <c r="R110" t="s">
        <v>132</v>
      </c>
      <c r="S110">
        <v>4755</v>
      </c>
      <c r="T110">
        <v>4586</v>
      </c>
      <c r="U110">
        <v>169</v>
      </c>
      <c r="V110">
        <v>113</v>
      </c>
      <c r="W110">
        <v>3358</v>
      </c>
      <c r="X110">
        <v>1194</v>
      </c>
      <c r="Y110">
        <f t="shared" si="47"/>
        <v>8.3</v>
      </c>
      <c r="Z110">
        <f t="shared" si="47"/>
        <v>8</v>
      </c>
      <c r="AA110">
        <f t="shared" si="47"/>
        <v>0.3</v>
      </c>
      <c r="AB110">
        <f t="shared" si="47"/>
        <v>23.2</v>
      </c>
      <c r="AC110">
        <f t="shared" si="47"/>
        <v>5.9</v>
      </c>
      <c r="AD110">
        <f t="shared" si="45"/>
        <v>2.09</v>
      </c>
      <c r="AE110">
        <f t="shared" si="45"/>
        <v>1.23</v>
      </c>
      <c r="AG110" t="s">
        <v>132</v>
      </c>
      <c r="AH110" t="e">
        <f t="shared" si="41"/>
        <v>#VALUE!</v>
      </c>
      <c r="AI110">
        <f t="shared" si="28"/>
        <v>0</v>
      </c>
      <c r="AJ110">
        <f t="shared" si="29"/>
        <v>-18</v>
      </c>
      <c r="AK110">
        <f t="shared" si="30"/>
        <v>0</v>
      </c>
      <c r="AL110">
        <f t="shared" si="31"/>
        <v>0</v>
      </c>
      <c r="AM110">
        <f t="shared" si="32"/>
        <v>0</v>
      </c>
      <c r="AN110">
        <f t="shared" si="33"/>
        <v>0</v>
      </c>
      <c r="AO110">
        <f t="shared" si="34"/>
        <v>0</v>
      </c>
      <c r="AP110">
        <f t="shared" si="35"/>
        <v>0</v>
      </c>
      <c r="AQ110">
        <f t="shared" si="36"/>
        <v>0</v>
      </c>
      <c r="AR110">
        <f t="shared" si="37"/>
        <v>0</v>
      </c>
      <c r="AS110">
        <f t="shared" si="38"/>
        <v>0</v>
      </c>
      <c r="AT110">
        <f t="shared" si="39"/>
        <v>0</v>
      </c>
      <c r="AU110">
        <f t="shared" si="40"/>
        <v>0</v>
      </c>
    </row>
    <row r="111" spans="1:47" ht="13.5">
      <c r="A111">
        <v>15</v>
      </c>
      <c r="B111" t="s">
        <v>133</v>
      </c>
      <c r="C111">
        <v>529</v>
      </c>
      <c r="D111">
        <v>920</v>
      </c>
      <c r="E111">
        <v>-391</v>
      </c>
      <c r="F111">
        <v>12</v>
      </c>
      <c r="G111">
        <v>335</v>
      </c>
      <c r="H111">
        <v>158</v>
      </c>
      <c r="I111">
        <f t="shared" si="46"/>
        <v>6.4</v>
      </c>
      <c r="J111">
        <f t="shared" si="46"/>
        <v>11.1</v>
      </c>
      <c r="K111">
        <f t="shared" si="46"/>
        <v>-4.7</v>
      </c>
      <c r="L111">
        <f t="shared" si="46"/>
        <v>22.2</v>
      </c>
      <c r="M111">
        <f t="shared" si="46"/>
        <v>4</v>
      </c>
      <c r="N111">
        <f t="shared" si="43"/>
        <v>1.91</v>
      </c>
      <c r="O111">
        <f t="shared" si="43"/>
        <v>1.16</v>
      </c>
      <c r="Q111">
        <v>206</v>
      </c>
      <c r="R111" t="s">
        <v>133</v>
      </c>
      <c r="S111">
        <v>529</v>
      </c>
      <c r="T111">
        <v>920</v>
      </c>
      <c r="U111">
        <v>-391</v>
      </c>
      <c r="V111">
        <v>12</v>
      </c>
      <c r="W111">
        <v>335</v>
      </c>
      <c r="X111">
        <v>158</v>
      </c>
      <c r="Y111">
        <f t="shared" si="47"/>
        <v>6.4</v>
      </c>
      <c r="Z111">
        <f t="shared" si="47"/>
        <v>11.1</v>
      </c>
      <c r="AA111">
        <f t="shared" si="47"/>
        <v>-4.7</v>
      </c>
      <c r="AB111">
        <f t="shared" si="47"/>
        <v>22.2</v>
      </c>
      <c r="AC111">
        <f t="shared" si="47"/>
        <v>4</v>
      </c>
      <c r="AD111">
        <f t="shared" si="45"/>
        <v>1.91</v>
      </c>
      <c r="AE111">
        <f t="shared" si="45"/>
        <v>1.16</v>
      </c>
      <c r="AG111" t="s">
        <v>133</v>
      </c>
      <c r="AH111" t="e">
        <f t="shared" si="41"/>
        <v>#VALUE!</v>
      </c>
      <c r="AI111">
        <f t="shared" si="28"/>
        <v>0</v>
      </c>
      <c r="AJ111">
        <f t="shared" si="29"/>
        <v>0</v>
      </c>
      <c r="AK111">
        <f t="shared" si="30"/>
        <v>0</v>
      </c>
      <c r="AL111">
        <f t="shared" si="31"/>
        <v>0</v>
      </c>
      <c r="AM111">
        <f t="shared" si="32"/>
        <v>0</v>
      </c>
      <c r="AN111">
        <f t="shared" si="33"/>
        <v>0</v>
      </c>
      <c r="AO111">
        <f t="shared" si="34"/>
        <v>0</v>
      </c>
      <c r="AP111">
        <f t="shared" si="35"/>
        <v>0</v>
      </c>
      <c r="AQ111">
        <f t="shared" si="36"/>
        <v>0</v>
      </c>
      <c r="AR111">
        <f t="shared" si="37"/>
        <v>0</v>
      </c>
      <c r="AS111">
        <f t="shared" si="38"/>
        <v>0</v>
      </c>
      <c r="AT111">
        <f t="shared" si="39"/>
        <v>0</v>
      </c>
      <c r="AU111">
        <f t="shared" si="40"/>
        <v>0</v>
      </c>
    </row>
    <row r="112" spans="1:47" ht="13.5">
      <c r="A112">
        <v>16</v>
      </c>
      <c r="B112" t="s">
        <v>134</v>
      </c>
      <c r="C112">
        <v>413</v>
      </c>
      <c r="D112">
        <v>842</v>
      </c>
      <c r="E112">
        <v>-429</v>
      </c>
      <c r="F112">
        <v>16</v>
      </c>
      <c r="G112">
        <v>227</v>
      </c>
      <c r="H112">
        <v>108</v>
      </c>
      <c r="I112">
        <f t="shared" si="46"/>
        <v>6.5</v>
      </c>
      <c r="J112">
        <f t="shared" si="46"/>
        <v>13.2</v>
      </c>
      <c r="K112">
        <f t="shared" si="46"/>
        <v>-6.7</v>
      </c>
      <c r="L112">
        <f t="shared" si="46"/>
        <v>37.3</v>
      </c>
      <c r="M112">
        <f t="shared" si="46"/>
        <v>3.5</v>
      </c>
      <c r="N112">
        <f t="shared" si="43"/>
        <v>1.69</v>
      </c>
      <c r="O112">
        <f t="shared" si="43"/>
        <v>1.29</v>
      </c>
      <c r="Q112">
        <v>207</v>
      </c>
      <c r="R112" t="s">
        <v>134</v>
      </c>
      <c r="S112">
        <v>413</v>
      </c>
      <c r="T112">
        <v>842</v>
      </c>
      <c r="U112">
        <v>-429</v>
      </c>
      <c r="V112">
        <v>16</v>
      </c>
      <c r="W112">
        <v>227</v>
      </c>
      <c r="X112">
        <v>108</v>
      </c>
      <c r="Y112">
        <f t="shared" si="47"/>
        <v>6.5</v>
      </c>
      <c r="Z112">
        <f t="shared" si="47"/>
        <v>13.2</v>
      </c>
      <c r="AA112">
        <f t="shared" si="47"/>
        <v>-6.7</v>
      </c>
      <c r="AB112">
        <f t="shared" si="47"/>
        <v>37.3</v>
      </c>
      <c r="AC112">
        <f t="shared" si="47"/>
        <v>3.5</v>
      </c>
      <c r="AD112">
        <f t="shared" si="45"/>
        <v>1.69</v>
      </c>
      <c r="AE112">
        <f t="shared" si="45"/>
        <v>1.29</v>
      </c>
      <c r="AG112" t="s">
        <v>134</v>
      </c>
      <c r="AH112" t="e">
        <f t="shared" si="41"/>
        <v>#VALUE!</v>
      </c>
      <c r="AI112">
        <f t="shared" si="28"/>
        <v>0</v>
      </c>
      <c r="AJ112">
        <f t="shared" si="29"/>
        <v>0</v>
      </c>
      <c r="AK112">
        <f t="shared" si="30"/>
        <v>0</v>
      </c>
      <c r="AL112">
        <f t="shared" si="31"/>
        <v>0</v>
      </c>
      <c r="AM112">
        <f t="shared" si="32"/>
        <v>0</v>
      </c>
      <c r="AN112">
        <f t="shared" si="33"/>
        <v>0</v>
      </c>
      <c r="AO112">
        <f t="shared" si="34"/>
        <v>0</v>
      </c>
      <c r="AP112">
        <f t="shared" si="35"/>
        <v>0</v>
      </c>
      <c r="AQ112">
        <f t="shared" si="36"/>
        <v>0</v>
      </c>
      <c r="AR112">
        <f t="shared" si="37"/>
        <v>0</v>
      </c>
      <c r="AS112">
        <f t="shared" si="38"/>
        <v>0</v>
      </c>
      <c r="AT112">
        <f t="shared" si="39"/>
        <v>0</v>
      </c>
      <c r="AU112">
        <f t="shared" si="40"/>
        <v>0</v>
      </c>
    </row>
    <row r="113" spans="1:47" ht="13.5">
      <c r="A113">
        <v>17</v>
      </c>
      <c r="B113" t="s">
        <v>135</v>
      </c>
      <c r="C113">
        <v>2657</v>
      </c>
      <c r="D113">
        <v>2613</v>
      </c>
      <c r="E113">
        <v>44</v>
      </c>
      <c r="F113">
        <v>53</v>
      </c>
      <c r="G113">
        <v>1726</v>
      </c>
      <c r="H113">
        <v>585</v>
      </c>
      <c r="I113">
        <f t="shared" si="46"/>
        <v>7.8</v>
      </c>
      <c r="J113">
        <f t="shared" si="46"/>
        <v>7.6</v>
      </c>
      <c r="K113">
        <f t="shared" si="46"/>
        <v>0.1</v>
      </c>
      <c r="L113">
        <f t="shared" si="46"/>
        <v>19.6</v>
      </c>
      <c r="M113">
        <f t="shared" si="46"/>
        <v>5</v>
      </c>
      <c r="N113">
        <f t="shared" si="43"/>
        <v>1.71</v>
      </c>
      <c r="O113">
        <f t="shared" si="43"/>
        <v>1.23</v>
      </c>
      <c r="Q113">
        <v>208</v>
      </c>
      <c r="R113" t="s">
        <v>135</v>
      </c>
      <c r="S113">
        <v>2657</v>
      </c>
      <c r="T113">
        <v>2613</v>
      </c>
      <c r="U113">
        <v>44</v>
      </c>
      <c r="V113">
        <v>53</v>
      </c>
      <c r="W113">
        <v>1726</v>
      </c>
      <c r="X113">
        <v>585</v>
      </c>
      <c r="Y113">
        <f t="shared" si="47"/>
        <v>7.8</v>
      </c>
      <c r="Z113">
        <f t="shared" si="47"/>
        <v>7.6</v>
      </c>
      <c r="AA113">
        <f t="shared" si="47"/>
        <v>0.1</v>
      </c>
      <c r="AB113">
        <f t="shared" si="47"/>
        <v>19.6</v>
      </c>
      <c r="AC113">
        <f t="shared" si="47"/>
        <v>5</v>
      </c>
      <c r="AD113">
        <f t="shared" si="45"/>
        <v>1.71</v>
      </c>
      <c r="AE113">
        <f t="shared" si="45"/>
        <v>1.23</v>
      </c>
      <c r="AG113" t="s">
        <v>135</v>
      </c>
      <c r="AH113" t="e">
        <f t="shared" si="41"/>
        <v>#VALUE!</v>
      </c>
      <c r="AI113">
        <f t="shared" si="28"/>
        <v>0</v>
      </c>
      <c r="AJ113">
        <f t="shared" si="29"/>
        <v>0</v>
      </c>
      <c r="AK113">
        <f t="shared" si="30"/>
        <v>0</v>
      </c>
      <c r="AL113">
        <f t="shared" si="31"/>
        <v>0</v>
      </c>
      <c r="AM113">
        <f t="shared" si="32"/>
        <v>0</v>
      </c>
      <c r="AN113">
        <f t="shared" si="33"/>
        <v>0</v>
      </c>
      <c r="AO113">
        <f t="shared" si="34"/>
        <v>0</v>
      </c>
      <c r="AP113">
        <f t="shared" si="35"/>
        <v>0</v>
      </c>
      <c r="AQ113">
        <f t="shared" si="36"/>
        <v>0</v>
      </c>
      <c r="AR113">
        <f t="shared" si="37"/>
        <v>0</v>
      </c>
      <c r="AS113">
        <f t="shared" si="38"/>
        <v>0</v>
      </c>
      <c r="AT113">
        <f t="shared" si="39"/>
        <v>0</v>
      </c>
      <c r="AU113">
        <f t="shared" si="40"/>
        <v>0</v>
      </c>
    </row>
    <row r="114" spans="1:47" ht="13.5">
      <c r="A114">
        <v>18</v>
      </c>
      <c r="B114" t="s">
        <v>136</v>
      </c>
      <c r="C114">
        <v>467</v>
      </c>
      <c r="D114">
        <v>797</v>
      </c>
      <c r="E114">
        <v>-330</v>
      </c>
      <c r="F114">
        <v>8</v>
      </c>
      <c r="G114">
        <v>295</v>
      </c>
      <c r="H114">
        <v>136</v>
      </c>
      <c r="I114">
        <f t="shared" si="46"/>
        <v>5.7</v>
      </c>
      <c r="J114">
        <f t="shared" si="46"/>
        <v>9.8</v>
      </c>
      <c r="K114">
        <f t="shared" si="46"/>
        <v>-4</v>
      </c>
      <c r="L114">
        <f t="shared" si="46"/>
        <v>16.8</v>
      </c>
      <c r="M114">
        <f t="shared" si="46"/>
        <v>3.6</v>
      </c>
      <c r="N114">
        <f t="shared" si="43"/>
        <v>1.67</v>
      </c>
      <c r="O114">
        <f t="shared" si="43"/>
        <v>1.08</v>
      </c>
      <c r="Q114">
        <v>209</v>
      </c>
      <c r="R114" t="s">
        <v>136</v>
      </c>
      <c r="S114">
        <v>467</v>
      </c>
      <c r="T114">
        <v>797</v>
      </c>
      <c r="U114">
        <v>-330</v>
      </c>
      <c r="V114">
        <v>8</v>
      </c>
      <c r="W114">
        <v>295</v>
      </c>
      <c r="X114">
        <v>136</v>
      </c>
      <c r="Y114">
        <f t="shared" si="47"/>
        <v>5.7</v>
      </c>
      <c r="Z114">
        <f t="shared" si="47"/>
        <v>9.8</v>
      </c>
      <c r="AA114">
        <f t="shared" si="47"/>
        <v>-4</v>
      </c>
      <c r="AB114">
        <f t="shared" si="47"/>
        <v>16.8</v>
      </c>
      <c r="AC114">
        <f t="shared" si="47"/>
        <v>3.6</v>
      </c>
      <c r="AD114">
        <f t="shared" si="45"/>
        <v>1.67</v>
      </c>
      <c r="AE114">
        <f t="shared" si="45"/>
        <v>1.08</v>
      </c>
      <c r="AG114" t="s">
        <v>136</v>
      </c>
      <c r="AH114" t="e">
        <f t="shared" si="41"/>
        <v>#VALUE!</v>
      </c>
      <c r="AI114">
        <f t="shared" si="28"/>
        <v>0</v>
      </c>
      <c r="AJ114">
        <f t="shared" si="29"/>
        <v>0</v>
      </c>
      <c r="AK114">
        <f t="shared" si="30"/>
        <v>0</v>
      </c>
      <c r="AL114">
        <f t="shared" si="31"/>
        <v>0</v>
      </c>
      <c r="AM114">
        <f t="shared" si="32"/>
        <v>0</v>
      </c>
      <c r="AN114">
        <f t="shared" si="33"/>
        <v>0</v>
      </c>
      <c r="AO114">
        <f t="shared" si="34"/>
        <v>0</v>
      </c>
      <c r="AP114">
        <f t="shared" si="35"/>
        <v>0</v>
      </c>
      <c r="AQ114">
        <f t="shared" si="36"/>
        <v>0</v>
      </c>
      <c r="AR114">
        <f t="shared" si="37"/>
        <v>0</v>
      </c>
      <c r="AS114">
        <f t="shared" si="38"/>
        <v>0</v>
      </c>
      <c r="AT114">
        <f t="shared" si="39"/>
        <v>0</v>
      </c>
      <c r="AU114">
        <f t="shared" si="40"/>
        <v>0</v>
      </c>
    </row>
    <row r="115" spans="1:47" ht="13.5">
      <c r="A115">
        <v>19</v>
      </c>
      <c r="B115" t="s">
        <v>137</v>
      </c>
      <c r="C115">
        <v>671</v>
      </c>
      <c r="D115">
        <v>1156</v>
      </c>
      <c r="E115">
        <v>-485</v>
      </c>
      <c r="F115">
        <v>12</v>
      </c>
      <c r="G115">
        <v>425</v>
      </c>
      <c r="H115">
        <v>184</v>
      </c>
      <c r="I115">
        <f t="shared" si="46"/>
        <v>6</v>
      </c>
      <c r="J115">
        <f t="shared" si="46"/>
        <v>10.3</v>
      </c>
      <c r="K115">
        <f t="shared" si="46"/>
        <v>-4.3</v>
      </c>
      <c r="L115">
        <f t="shared" si="46"/>
        <v>17.6</v>
      </c>
      <c r="M115">
        <f t="shared" si="46"/>
        <v>3.8</v>
      </c>
      <c r="N115">
        <f t="shared" si="43"/>
        <v>1.64</v>
      </c>
      <c r="O115">
        <f t="shared" si="43"/>
        <v>1.04</v>
      </c>
      <c r="Q115">
        <v>210</v>
      </c>
      <c r="R115" t="s">
        <v>137</v>
      </c>
      <c r="S115">
        <v>671</v>
      </c>
      <c r="T115">
        <v>1156</v>
      </c>
      <c r="U115">
        <v>-485</v>
      </c>
      <c r="V115">
        <v>12</v>
      </c>
      <c r="W115">
        <v>425</v>
      </c>
      <c r="X115">
        <v>184</v>
      </c>
      <c r="Y115">
        <f t="shared" si="47"/>
        <v>6</v>
      </c>
      <c r="Z115">
        <f t="shared" si="47"/>
        <v>10.3</v>
      </c>
      <c r="AA115">
        <f t="shared" si="47"/>
        <v>-4.3</v>
      </c>
      <c r="AB115">
        <f t="shared" si="47"/>
        <v>17.6</v>
      </c>
      <c r="AC115">
        <f t="shared" si="47"/>
        <v>3.8</v>
      </c>
      <c r="AD115">
        <f t="shared" si="45"/>
        <v>1.64</v>
      </c>
      <c r="AE115">
        <f t="shared" si="45"/>
        <v>1.04</v>
      </c>
      <c r="AG115" t="s">
        <v>137</v>
      </c>
      <c r="AH115" t="e">
        <f t="shared" si="41"/>
        <v>#VALUE!</v>
      </c>
      <c r="AI115">
        <f t="shared" si="28"/>
        <v>0</v>
      </c>
      <c r="AJ115">
        <f t="shared" si="29"/>
        <v>0</v>
      </c>
      <c r="AK115">
        <f t="shared" si="30"/>
        <v>0</v>
      </c>
      <c r="AL115">
        <f t="shared" si="31"/>
        <v>0</v>
      </c>
      <c r="AM115">
        <f t="shared" si="32"/>
        <v>0</v>
      </c>
      <c r="AN115">
        <f t="shared" si="33"/>
        <v>0</v>
      </c>
      <c r="AO115">
        <f t="shared" si="34"/>
        <v>0</v>
      </c>
      <c r="AP115">
        <f t="shared" si="35"/>
        <v>0</v>
      </c>
      <c r="AQ115">
        <f t="shared" si="36"/>
        <v>0</v>
      </c>
      <c r="AR115">
        <f t="shared" si="37"/>
        <v>0</v>
      </c>
      <c r="AS115">
        <f t="shared" si="38"/>
        <v>0</v>
      </c>
      <c r="AT115">
        <f t="shared" si="39"/>
        <v>0</v>
      </c>
      <c r="AU115">
        <f t="shared" si="40"/>
        <v>0</v>
      </c>
    </row>
    <row r="116" spans="1:47" ht="13.5">
      <c r="A116">
        <v>20</v>
      </c>
      <c r="B116" t="s">
        <v>138</v>
      </c>
      <c r="C116">
        <v>518</v>
      </c>
      <c r="D116">
        <v>913</v>
      </c>
      <c r="E116">
        <v>-395</v>
      </c>
      <c r="F116">
        <v>33</v>
      </c>
      <c r="G116">
        <v>349</v>
      </c>
      <c r="H116">
        <v>145</v>
      </c>
      <c r="I116">
        <f t="shared" si="46"/>
        <v>6.5</v>
      </c>
      <c r="J116">
        <f t="shared" si="46"/>
        <v>11.4</v>
      </c>
      <c r="K116">
        <f t="shared" si="46"/>
        <v>-5</v>
      </c>
      <c r="L116">
        <f t="shared" si="46"/>
        <v>59.9</v>
      </c>
      <c r="M116">
        <f t="shared" si="46"/>
        <v>4.4</v>
      </c>
      <c r="N116">
        <f t="shared" si="43"/>
        <v>1.82</v>
      </c>
      <c r="O116">
        <f t="shared" si="43"/>
        <v>1.16</v>
      </c>
      <c r="Q116">
        <v>211</v>
      </c>
      <c r="R116" t="s">
        <v>138</v>
      </c>
      <c r="S116">
        <v>518</v>
      </c>
      <c r="T116">
        <v>913</v>
      </c>
      <c r="U116">
        <v>-395</v>
      </c>
      <c r="V116">
        <v>33</v>
      </c>
      <c r="W116">
        <v>349</v>
      </c>
      <c r="X116">
        <v>145</v>
      </c>
      <c r="Y116">
        <f t="shared" si="47"/>
        <v>6.5</v>
      </c>
      <c r="Z116">
        <f t="shared" si="47"/>
        <v>11.4</v>
      </c>
      <c r="AA116">
        <f t="shared" si="47"/>
        <v>-5</v>
      </c>
      <c r="AB116">
        <f t="shared" si="47"/>
        <v>59.9</v>
      </c>
      <c r="AC116">
        <f t="shared" si="47"/>
        <v>4.4</v>
      </c>
      <c r="AD116">
        <f t="shared" si="45"/>
        <v>1.82</v>
      </c>
      <c r="AE116">
        <f t="shared" si="45"/>
        <v>1.16</v>
      </c>
      <c r="AG116" t="s">
        <v>138</v>
      </c>
      <c r="AH116" t="e">
        <f t="shared" si="41"/>
        <v>#VALUE!</v>
      </c>
      <c r="AI116">
        <f t="shared" si="28"/>
        <v>0</v>
      </c>
      <c r="AJ116">
        <f t="shared" si="29"/>
        <v>0</v>
      </c>
      <c r="AK116">
        <f t="shared" si="30"/>
        <v>0</v>
      </c>
      <c r="AL116">
        <f t="shared" si="31"/>
        <v>0</v>
      </c>
      <c r="AM116">
        <f t="shared" si="32"/>
        <v>0</v>
      </c>
      <c r="AN116">
        <f t="shared" si="33"/>
        <v>0</v>
      </c>
      <c r="AO116">
        <f t="shared" si="34"/>
        <v>0</v>
      </c>
      <c r="AP116">
        <f t="shared" si="35"/>
        <v>0</v>
      </c>
      <c r="AQ116">
        <f t="shared" si="36"/>
        <v>0</v>
      </c>
      <c r="AR116">
        <f t="shared" si="37"/>
        <v>0</v>
      </c>
      <c r="AS116">
        <f t="shared" si="38"/>
        <v>0</v>
      </c>
      <c r="AT116">
        <f t="shared" si="39"/>
        <v>0</v>
      </c>
      <c r="AU116">
        <f t="shared" si="40"/>
        <v>0</v>
      </c>
    </row>
    <row r="117" spans="1:47" ht="13.5">
      <c r="A117">
        <v>21</v>
      </c>
      <c r="B117" t="s">
        <v>139</v>
      </c>
      <c r="C117">
        <v>633</v>
      </c>
      <c r="D117">
        <v>840</v>
      </c>
      <c r="E117">
        <v>-207</v>
      </c>
      <c r="F117">
        <v>16</v>
      </c>
      <c r="G117">
        <v>380</v>
      </c>
      <c r="H117">
        <v>127</v>
      </c>
      <c r="I117">
        <f aca="true" t="shared" si="48" ref="I117:M126">ROUND(I28,1)</f>
        <v>7</v>
      </c>
      <c r="J117">
        <f t="shared" si="48"/>
        <v>9.3</v>
      </c>
      <c r="K117">
        <f t="shared" si="48"/>
        <v>-2.3</v>
      </c>
      <c r="L117">
        <f t="shared" si="48"/>
        <v>24.7</v>
      </c>
      <c r="M117">
        <f t="shared" si="48"/>
        <v>4.2</v>
      </c>
      <c r="N117">
        <f aca="true" t="shared" si="49" ref="N117:O136">ROUND(N28,2)</f>
        <v>1.41</v>
      </c>
      <c r="O117">
        <f t="shared" si="49"/>
        <v>1.21</v>
      </c>
      <c r="Q117">
        <v>212</v>
      </c>
      <c r="R117" t="s">
        <v>139</v>
      </c>
      <c r="S117">
        <v>633</v>
      </c>
      <c r="T117">
        <v>840</v>
      </c>
      <c r="U117">
        <v>-207</v>
      </c>
      <c r="V117">
        <v>16</v>
      </c>
      <c r="W117">
        <v>380</v>
      </c>
      <c r="X117">
        <v>127</v>
      </c>
      <c r="Y117">
        <f aca="true" t="shared" si="50" ref="Y117:AC126">ROUND(Y28,1)</f>
        <v>7</v>
      </c>
      <c r="Z117">
        <f t="shared" si="50"/>
        <v>9.3</v>
      </c>
      <c r="AA117">
        <f t="shared" si="50"/>
        <v>-2.3</v>
      </c>
      <c r="AB117">
        <f t="shared" si="50"/>
        <v>24.7</v>
      </c>
      <c r="AC117">
        <f t="shared" si="50"/>
        <v>4.2</v>
      </c>
      <c r="AD117">
        <f aca="true" t="shared" si="51" ref="AD117:AE136">ROUND(AD28,2)</f>
        <v>1.41</v>
      </c>
      <c r="AE117">
        <f t="shared" si="51"/>
        <v>1.21</v>
      </c>
      <c r="AG117" t="s">
        <v>139</v>
      </c>
      <c r="AH117" t="e">
        <f t="shared" si="41"/>
        <v>#VALUE!</v>
      </c>
      <c r="AI117">
        <f t="shared" si="28"/>
        <v>0</v>
      </c>
      <c r="AJ117">
        <f t="shared" si="29"/>
        <v>0</v>
      </c>
      <c r="AK117">
        <f t="shared" si="30"/>
        <v>0</v>
      </c>
      <c r="AL117">
        <f t="shared" si="31"/>
        <v>0</v>
      </c>
      <c r="AM117">
        <f t="shared" si="32"/>
        <v>0</v>
      </c>
      <c r="AN117">
        <f t="shared" si="33"/>
        <v>0</v>
      </c>
      <c r="AO117">
        <f t="shared" si="34"/>
        <v>0</v>
      </c>
      <c r="AP117">
        <f t="shared" si="35"/>
        <v>0</v>
      </c>
      <c r="AQ117">
        <f t="shared" si="36"/>
        <v>0</v>
      </c>
      <c r="AR117">
        <f t="shared" si="37"/>
        <v>0</v>
      </c>
      <c r="AS117">
        <f t="shared" si="38"/>
        <v>0</v>
      </c>
      <c r="AT117">
        <f t="shared" si="39"/>
        <v>0</v>
      </c>
      <c r="AU117">
        <f t="shared" si="40"/>
        <v>0</v>
      </c>
    </row>
    <row r="118" spans="1:47" ht="13.5">
      <c r="A118">
        <v>22</v>
      </c>
      <c r="B118" t="s">
        <v>140</v>
      </c>
      <c r="C118">
        <v>1601</v>
      </c>
      <c r="D118">
        <v>2119</v>
      </c>
      <c r="E118">
        <v>-518</v>
      </c>
      <c r="F118">
        <v>32</v>
      </c>
      <c r="G118">
        <v>1080</v>
      </c>
      <c r="H118">
        <v>412</v>
      </c>
      <c r="I118">
        <f t="shared" si="48"/>
        <v>6.8</v>
      </c>
      <c r="J118">
        <f t="shared" si="48"/>
        <v>9</v>
      </c>
      <c r="K118">
        <f t="shared" si="48"/>
        <v>-2.2</v>
      </c>
      <c r="L118">
        <f t="shared" si="48"/>
        <v>19.6</v>
      </c>
      <c r="M118">
        <f t="shared" si="48"/>
        <v>4.6</v>
      </c>
      <c r="N118">
        <f t="shared" si="49"/>
        <v>1.76</v>
      </c>
      <c r="O118">
        <f t="shared" si="49"/>
        <v>1.2</v>
      </c>
      <c r="Q118">
        <v>214</v>
      </c>
      <c r="R118" t="s">
        <v>140</v>
      </c>
      <c r="S118">
        <v>1601</v>
      </c>
      <c r="T118">
        <v>2119</v>
      </c>
      <c r="U118">
        <v>-518</v>
      </c>
      <c r="V118">
        <v>32</v>
      </c>
      <c r="W118">
        <v>1080</v>
      </c>
      <c r="X118">
        <v>412</v>
      </c>
      <c r="Y118">
        <f t="shared" si="50"/>
        <v>6.8</v>
      </c>
      <c r="Z118">
        <f t="shared" si="50"/>
        <v>9</v>
      </c>
      <c r="AA118">
        <f t="shared" si="50"/>
        <v>-2.2</v>
      </c>
      <c r="AB118">
        <f t="shared" si="50"/>
        <v>19.6</v>
      </c>
      <c r="AC118">
        <f t="shared" si="50"/>
        <v>4.6</v>
      </c>
      <c r="AD118">
        <f t="shared" si="51"/>
        <v>1.76</v>
      </c>
      <c r="AE118">
        <f t="shared" si="51"/>
        <v>1.2</v>
      </c>
      <c r="AG118" t="s">
        <v>140</v>
      </c>
      <c r="AH118" t="e">
        <f t="shared" si="41"/>
        <v>#VALUE!</v>
      </c>
      <c r="AI118">
        <f t="shared" si="28"/>
        <v>0</v>
      </c>
      <c r="AJ118">
        <f t="shared" si="29"/>
        <v>0</v>
      </c>
      <c r="AK118">
        <f t="shared" si="30"/>
        <v>0</v>
      </c>
      <c r="AL118">
        <f t="shared" si="31"/>
        <v>0</v>
      </c>
      <c r="AM118">
        <f t="shared" si="32"/>
        <v>0</v>
      </c>
      <c r="AN118">
        <f t="shared" si="33"/>
        <v>0</v>
      </c>
      <c r="AO118">
        <f t="shared" si="34"/>
        <v>0</v>
      </c>
      <c r="AP118">
        <f t="shared" si="35"/>
        <v>0</v>
      </c>
      <c r="AQ118">
        <f t="shared" si="36"/>
        <v>0</v>
      </c>
      <c r="AR118">
        <f t="shared" si="37"/>
        <v>0</v>
      </c>
      <c r="AS118">
        <f t="shared" si="38"/>
        <v>0</v>
      </c>
      <c r="AT118">
        <f t="shared" si="39"/>
        <v>0</v>
      </c>
      <c r="AU118">
        <f t="shared" si="40"/>
        <v>0</v>
      </c>
    </row>
    <row r="119" spans="1:47" ht="13.5">
      <c r="A119">
        <v>23</v>
      </c>
      <c r="B119" t="s">
        <v>141</v>
      </c>
      <c r="C119">
        <v>1006</v>
      </c>
      <c r="D119">
        <v>1378</v>
      </c>
      <c r="E119">
        <v>-372</v>
      </c>
      <c r="F119">
        <v>38</v>
      </c>
      <c r="G119">
        <v>691</v>
      </c>
      <c r="H119">
        <v>256</v>
      </c>
      <c r="I119">
        <f t="shared" si="48"/>
        <v>6.6</v>
      </c>
      <c r="J119">
        <f t="shared" si="48"/>
        <v>9</v>
      </c>
      <c r="K119">
        <f t="shared" si="48"/>
        <v>-2.4</v>
      </c>
      <c r="L119">
        <f t="shared" si="48"/>
        <v>36.4</v>
      </c>
      <c r="M119">
        <f t="shared" si="48"/>
        <v>4.5</v>
      </c>
      <c r="N119">
        <f t="shared" si="49"/>
        <v>1.68</v>
      </c>
      <c r="O119">
        <f t="shared" si="49"/>
        <v>1.18</v>
      </c>
      <c r="Q119">
        <v>215</v>
      </c>
      <c r="R119" t="s">
        <v>141</v>
      </c>
      <c r="S119">
        <v>1006</v>
      </c>
      <c r="T119">
        <v>1378</v>
      </c>
      <c r="U119">
        <v>-372</v>
      </c>
      <c r="V119">
        <v>38</v>
      </c>
      <c r="W119">
        <v>691</v>
      </c>
      <c r="X119">
        <v>256</v>
      </c>
      <c r="Y119">
        <f t="shared" si="50"/>
        <v>6.6</v>
      </c>
      <c r="Z119">
        <f t="shared" si="50"/>
        <v>9</v>
      </c>
      <c r="AA119">
        <f t="shared" si="50"/>
        <v>-2.4</v>
      </c>
      <c r="AB119">
        <f t="shared" si="50"/>
        <v>36.4</v>
      </c>
      <c r="AC119">
        <f t="shared" si="50"/>
        <v>4.5</v>
      </c>
      <c r="AD119">
        <f t="shared" si="51"/>
        <v>1.68</v>
      </c>
      <c r="AE119">
        <f t="shared" si="51"/>
        <v>1.18</v>
      </c>
      <c r="AG119" t="s">
        <v>141</v>
      </c>
      <c r="AH119" t="e">
        <f t="shared" si="41"/>
        <v>#VALUE!</v>
      </c>
      <c r="AI119">
        <f t="shared" si="28"/>
        <v>0</v>
      </c>
      <c r="AJ119">
        <f t="shared" si="29"/>
        <v>0</v>
      </c>
      <c r="AK119">
        <f t="shared" si="30"/>
        <v>0</v>
      </c>
      <c r="AL119">
        <f t="shared" si="31"/>
        <v>0</v>
      </c>
      <c r="AM119">
        <f t="shared" si="32"/>
        <v>0</v>
      </c>
      <c r="AN119">
        <f t="shared" si="33"/>
        <v>0</v>
      </c>
      <c r="AO119">
        <f t="shared" si="34"/>
        <v>0</v>
      </c>
      <c r="AP119">
        <f t="shared" si="35"/>
        <v>0</v>
      </c>
      <c r="AQ119">
        <f t="shared" si="36"/>
        <v>0</v>
      </c>
      <c r="AR119">
        <f t="shared" si="37"/>
        <v>0</v>
      </c>
      <c r="AS119">
        <f t="shared" si="38"/>
        <v>0</v>
      </c>
      <c r="AT119">
        <f t="shared" si="39"/>
        <v>0</v>
      </c>
      <c r="AU119">
        <f t="shared" si="40"/>
        <v>0</v>
      </c>
    </row>
    <row r="120" spans="1:47" ht="13.5">
      <c r="A120">
        <v>24</v>
      </c>
      <c r="B120" t="s">
        <v>142</v>
      </c>
      <c r="C120">
        <v>332</v>
      </c>
      <c r="D120">
        <v>604</v>
      </c>
      <c r="E120">
        <v>-272</v>
      </c>
      <c r="F120">
        <v>10</v>
      </c>
      <c r="G120">
        <v>250</v>
      </c>
      <c r="H120">
        <v>84</v>
      </c>
      <c r="I120">
        <f t="shared" si="48"/>
        <v>6</v>
      </c>
      <c r="J120">
        <f t="shared" si="48"/>
        <v>11</v>
      </c>
      <c r="K120">
        <f t="shared" si="48"/>
        <v>-4.9</v>
      </c>
      <c r="L120">
        <f t="shared" si="48"/>
        <v>29.2</v>
      </c>
      <c r="M120">
        <f t="shared" si="48"/>
        <v>4.5</v>
      </c>
      <c r="N120">
        <f t="shared" si="49"/>
        <v>1.53</v>
      </c>
      <c r="O120">
        <f t="shared" si="49"/>
        <v>1.11</v>
      </c>
      <c r="Q120">
        <v>216</v>
      </c>
      <c r="R120" t="s">
        <v>142</v>
      </c>
      <c r="S120">
        <v>332</v>
      </c>
      <c r="T120">
        <v>604</v>
      </c>
      <c r="U120">
        <v>-272</v>
      </c>
      <c r="V120">
        <v>10</v>
      </c>
      <c r="W120">
        <v>250</v>
      </c>
      <c r="X120">
        <v>84</v>
      </c>
      <c r="Y120">
        <f t="shared" si="50"/>
        <v>6</v>
      </c>
      <c r="Z120">
        <f t="shared" si="50"/>
        <v>11</v>
      </c>
      <c r="AA120">
        <f t="shared" si="50"/>
        <v>-4.9</v>
      </c>
      <c r="AB120">
        <f t="shared" si="50"/>
        <v>29.2</v>
      </c>
      <c r="AC120">
        <f t="shared" si="50"/>
        <v>4.5</v>
      </c>
      <c r="AD120">
        <f t="shared" si="51"/>
        <v>1.53</v>
      </c>
      <c r="AE120">
        <f t="shared" si="51"/>
        <v>1.11</v>
      </c>
      <c r="AG120" t="s">
        <v>142</v>
      </c>
      <c r="AH120" t="e">
        <f t="shared" si="41"/>
        <v>#VALUE!</v>
      </c>
      <c r="AI120">
        <f t="shared" si="28"/>
        <v>0</v>
      </c>
      <c r="AJ120">
        <f t="shared" si="29"/>
        <v>0</v>
      </c>
      <c r="AK120">
        <f t="shared" si="30"/>
        <v>0</v>
      </c>
      <c r="AL120">
        <f t="shared" si="31"/>
        <v>0</v>
      </c>
      <c r="AM120">
        <f t="shared" si="32"/>
        <v>0</v>
      </c>
      <c r="AN120">
        <f t="shared" si="33"/>
        <v>0</v>
      </c>
      <c r="AO120">
        <f t="shared" si="34"/>
        <v>0</v>
      </c>
      <c r="AP120">
        <f t="shared" si="35"/>
        <v>0</v>
      </c>
      <c r="AQ120">
        <f t="shared" si="36"/>
        <v>0</v>
      </c>
      <c r="AR120">
        <f t="shared" si="37"/>
        <v>0</v>
      </c>
      <c r="AS120">
        <f t="shared" si="38"/>
        <v>0</v>
      </c>
      <c r="AT120">
        <f t="shared" si="39"/>
        <v>0</v>
      </c>
      <c r="AU120">
        <f t="shared" si="40"/>
        <v>0</v>
      </c>
    </row>
    <row r="121" spans="1:47" ht="13.5">
      <c r="A121">
        <v>25</v>
      </c>
      <c r="B121" t="s">
        <v>143</v>
      </c>
      <c r="C121">
        <v>775</v>
      </c>
      <c r="D121">
        <v>1013</v>
      </c>
      <c r="E121">
        <v>-238</v>
      </c>
      <c r="F121">
        <v>19</v>
      </c>
      <c r="G121">
        <v>467</v>
      </c>
      <c r="H121">
        <v>154</v>
      </c>
      <c r="I121">
        <f t="shared" si="48"/>
        <v>6.6</v>
      </c>
      <c r="J121">
        <f t="shared" si="48"/>
        <v>8.6</v>
      </c>
      <c r="K121">
        <f t="shared" si="48"/>
        <v>-2</v>
      </c>
      <c r="L121">
        <f t="shared" si="48"/>
        <v>23.9</v>
      </c>
      <c r="M121">
        <f t="shared" si="48"/>
        <v>4</v>
      </c>
      <c r="N121">
        <f t="shared" si="49"/>
        <v>1.3</v>
      </c>
      <c r="O121">
        <f t="shared" si="49"/>
        <v>1.11</v>
      </c>
      <c r="Q121">
        <v>217</v>
      </c>
      <c r="R121" t="s">
        <v>143</v>
      </c>
      <c r="S121">
        <v>775</v>
      </c>
      <c r="T121">
        <v>1013</v>
      </c>
      <c r="U121">
        <v>-238</v>
      </c>
      <c r="V121">
        <v>19</v>
      </c>
      <c r="W121">
        <v>467</v>
      </c>
      <c r="X121">
        <v>154</v>
      </c>
      <c r="Y121">
        <f t="shared" si="50"/>
        <v>6.6</v>
      </c>
      <c r="Z121">
        <f t="shared" si="50"/>
        <v>8.6</v>
      </c>
      <c r="AA121">
        <f t="shared" si="50"/>
        <v>-2</v>
      </c>
      <c r="AB121">
        <f t="shared" si="50"/>
        <v>23.9</v>
      </c>
      <c r="AC121">
        <f t="shared" si="50"/>
        <v>4</v>
      </c>
      <c r="AD121">
        <f t="shared" si="51"/>
        <v>1.3</v>
      </c>
      <c r="AE121">
        <f t="shared" si="51"/>
        <v>1.11</v>
      </c>
      <c r="AG121" t="s">
        <v>143</v>
      </c>
      <c r="AH121" t="e">
        <f t="shared" si="41"/>
        <v>#VALUE!</v>
      </c>
      <c r="AI121">
        <f t="shared" si="28"/>
        <v>0</v>
      </c>
      <c r="AJ121">
        <f t="shared" si="29"/>
        <v>0</v>
      </c>
      <c r="AK121">
        <f t="shared" si="30"/>
        <v>0</v>
      </c>
      <c r="AL121">
        <f t="shared" si="31"/>
        <v>0</v>
      </c>
      <c r="AM121">
        <f t="shared" si="32"/>
        <v>0</v>
      </c>
      <c r="AN121">
        <f t="shared" si="33"/>
        <v>0</v>
      </c>
      <c r="AO121">
        <f t="shared" si="34"/>
        <v>0</v>
      </c>
      <c r="AP121">
        <f t="shared" si="35"/>
        <v>0</v>
      </c>
      <c r="AQ121">
        <f t="shared" si="36"/>
        <v>0</v>
      </c>
      <c r="AR121">
        <f t="shared" si="37"/>
        <v>0</v>
      </c>
      <c r="AS121">
        <f t="shared" si="38"/>
        <v>0</v>
      </c>
      <c r="AT121">
        <f t="shared" si="39"/>
        <v>0</v>
      </c>
      <c r="AU121">
        <f t="shared" si="40"/>
        <v>0</v>
      </c>
    </row>
    <row r="122" spans="1:47" ht="13.5">
      <c r="A122">
        <v>26</v>
      </c>
      <c r="B122" t="s">
        <v>144</v>
      </c>
      <c r="C122">
        <v>1064</v>
      </c>
      <c r="D122">
        <v>1488</v>
      </c>
      <c r="E122">
        <v>-424</v>
      </c>
      <c r="F122">
        <v>27</v>
      </c>
      <c r="G122">
        <v>668</v>
      </c>
      <c r="H122">
        <v>213</v>
      </c>
      <c r="I122">
        <f t="shared" si="48"/>
        <v>7.5</v>
      </c>
      <c r="J122">
        <f t="shared" si="48"/>
        <v>10.4</v>
      </c>
      <c r="K122">
        <f t="shared" si="48"/>
        <v>-3</v>
      </c>
      <c r="L122">
        <f t="shared" si="48"/>
        <v>24.7</v>
      </c>
      <c r="M122">
        <f t="shared" si="48"/>
        <v>4.7</v>
      </c>
      <c r="N122">
        <f t="shared" si="49"/>
        <v>1.49</v>
      </c>
      <c r="O122">
        <f t="shared" si="49"/>
        <v>1.29</v>
      </c>
      <c r="Q122">
        <v>218</v>
      </c>
      <c r="R122" t="s">
        <v>144</v>
      </c>
      <c r="S122">
        <v>1064</v>
      </c>
      <c r="T122">
        <v>1488</v>
      </c>
      <c r="U122">
        <v>-424</v>
      </c>
      <c r="V122">
        <v>27</v>
      </c>
      <c r="W122">
        <v>668</v>
      </c>
      <c r="X122">
        <v>213</v>
      </c>
      <c r="Y122">
        <f t="shared" si="50"/>
        <v>7.5</v>
      </c>
      <c r="Z122">
        <f t="shared" si="50"/>
        <v>10.4</v>
      </c>
      <c r="AA122">
        <f t="shared" si="50"/>
        <v>-3</v>
      </c>
      <c r="AB122">
        <f t="shared" si="50"/>
        <v>24.7</v>
      </c>
      <c r="AC122">
        <f t="shared" si="50"/>
        <v>4.7</v>
      </c>
      <c r="AD122">
        <f t="shared" si="51"/>
        <v>1.49</v>
      </c>
      <c r="AE122">
        <f t="shared" si="51"/>
        <v>1.29</v>
      </c>
      <c r="AG122" t="s">
        <v>144</v>
      </c>
      <c r="AH122" t="e">
        <f t="shared" si="41"/>
        <v>#VALUE!</v>
      </c>
      <c r="AI122">
        <f t="shared" si="28"/>
        <v>0</v>
      </c>
      <c r="AJ122">
        <f t="shared" si="29"/>
        <v>0</v>
      </c>
      <c r="AK122">
        <f t="shared" si="30"/>
        <v>0</v>
      </c>
      <c r="AL122">
        <f t="shared" si="31"/>
        <v>0</v>
      </c>
      <c r="AM122">
        <f t="shared" si="32"/>
        <v>0</v>
      </c>
      <c r="AN122">
        <f t="shared" si="33"/>
        <v>0</v>
      </c>
      <c r="AO122">
        <f t="shared" si="34"/>
        <v>0</v>
      </c>
      <c r="AP122">
        <f t="shared" si="35"/>
        <v>0</v>
      </c>
      <c r="AQ122">
        <f t="shared" si="36"/>
        <v>0</v>
      </c>
      <c r="AR122">
        <f t="shared" si="37"/>
        <v>0</v>
      </c>
      <c r="AS122">
        <f t="shared" si="38"/>
        <v>0</v>
      </c>
      <c r="AT122">
        <f t="shared" si="39"/>
        <v>0</v>
      </c>
      <c r="AU122">
        <f t="shared" si="40"/>
        <v>0</v>
      </c>
    </row>
    <row r="123" spans="1:47" ht="13.5">
      <c r="A123">
        <v>27</v>
      </c>
      <c r="B123" t="s">
        <v>207</v>
      </c>
      <c r="C123">
        <v>1722</v>
      </c>
      <c r="D123">
        <v>1869</v>
      </c>
      <c r="E123">
        <v>-147</v>
      </c>
      <c r="F123">
        <v>46</v>
      </c>
      <c r="G123">
        <v>988</v>
      </c>
      <c r="H123">
        <v>354</v>
      </c>
      <c r="I123">
        <f t="shared" si="48"/>
        <v>7.7</v>
      </c>
      <c r="J123">
        <f t="shared" si="48"/>
        <v>8.3</v>
      </c>
      <c r="K123">
        <f t="shared" si="48"/>
        <v>-0.7</v>
      </c>
      <c r="L123">
        <f t="shared" si="48"/>
        <v>26</v>
      </c>
      <c r="M123">
        <f t="shared" si="48"/>
        <v>4.4</v>
      </c>
      <c r="N123">
        <f t="shared" si="49"/>
        <v>1.57</v>
      </c>
      <c r="O123">
        <f t="shared" si="49"/>
        <v>1.28</v>
      </c>
      <c r="Q123">
        <v>219</v>
      </c>
      <c r="R123" t="s">
        <v>145</v>
      </c>
      <c r="S123">
        <v>1722</v>
      </c>
      <c r="T123">
        <v>1869</v>
      </c>
      <c r="U123">
        <v>-147</v>
      </c>
      <c r="V123">
        <v>46</v>
      </c>
      <c r="W123">
        <v>988</v>
      </c>
      <c r="X123">
        <v>354</v>
      </c>
      <c r="Y123">
        <f t="shared" si="50"/>
        <v>7.7</v>
      </c>
      <c r="Z123">
        <f t="shared" si="50"/>
        <v>8.3</v>
      </c>
      <c r="AA123">
        <f t="shared" si="50"/>
        <v>-0.7</v>
      </c>
      <c r="AB123">
        <f t="shared" si="50"/>
        <v>26</v>
      </c>
      <c r="AC123">
        <f t="shared" si="50"/>
        <v>4.4</v>
      </c>
      <c r="AD123">
        <f t="shared" si="51"/>
        <v>1.57</v>
      </c>
      <c r="AE123">
        <f t="shared" si="51"/>
        <v>1.28</v>
      </c>
      <c r="AG123" t="s">
        <v>207</v>
      </c>
      <c r="AH123" t="e">
        <f t="shared" si="41"/>
        <v>#VALUE!</v>
      </c>
      <c r="AI123">
        <f t="shared" si="28"/>
        <v>0</v>
      </c>
      <c r="AJ123">
        <f t="shared" si="29"/>
        <v>0</v>
      </c>
      <c r="AK123">
        <f t="shared" si="30"/>
        <v>0</v>
      </c>
      <c r="AL123">
        <f t="shared" si="31"/>
        <v>0</v>
      </c>
      <c r="AM123">
        <f t="shared" si="32"/>
        <v>0</v>
      </c>
      <c r="AN123">
        <f t="shared" si="33"/>
        <v>0</v>
      </c>
      <c r="AO123">
        <f t="shared" si="34"/>
        <v>0</v>
      </c>
      <c r="AP123">
        <f t="shared" si="35"/>
        <v>0</v>
      </c>
      <c r="AQ123">
        <f t="shared" si="36"/>
        <v>0</v>
      </c>
      <c r="AR123">
        <f t="shared" si="37"/>
        <v>0</v>
      </c>
      <c r="AS123">
        <f t="shared" si="38"/>
        <v>0</v>
      </c>
      <c r="AT123">
        <f t="shared" si="39"/>
        <v>0</v>
      </c>
      <c r="AU123">
        <f t="shared" si="40"/>
        <v>0</v>
      </c>
    </row>
    <row r="124" spans="1:47" ht="13.5">
      <c r="A124">
        <v>28</v>
      </c>
      <c r="B124" t="s">
        <v>146</v>
      </c>
      <c r="C124">
        <v>1956</v>
      </c>
      <c r="D124">
        <v>1787</v>
      </c>
      <c r="E124">
        <v>169</v>
      </c>
      <c r="F124">
        <v>44</v>
      </c>
      <c r="G124">
        <v>1222</v>
      </c>
      <c r="H124">
        <v>469</v>
      </c>
      <c r="I124">
        <f t="shared" si="48"/>
        <v>8</v>
      </c>
      <c r="J124">
        <f t="shared" si="48"/>
        <v>7.3</v>
      </c>
      <c r="K124">
        <f t="shared" si="48"/>
        <v>0.7</v>
      </c>
      <c r="L124">
        <f t="shared" si="48"/>
        <v>22</v>
      </c>
      <c r="M124">
        <f t="shared" si="48"/>
        <v>5</v>
      </c>
      <c r="N124">
        <f t="shared" si="49"/>
        <v>1.91</v>
      </c>
      <c r="O124">
        <f t="shared" si="49"/>
        <v>1.31</v>
      </c>
      <c r="Q124">
        <v>221</v>
      </c>
      <c r="R124" t="s">
        <v>146</v>
      </c>
      <c r="S124">
        <v>1956</v>
      </c>
      <c r="T124">
        <v>1787</v>
      </c>
      <c r="U124">
        <v>169</v>
      </c>
      <c r="V124">
        <v>44</v>
      </c>
      <c r="W124">
        <v>1222</v>
      </c>
      <c r="X124">
        <v>469</v>
      </c>
      <c r="Y124">
        <f t="shared" si="50"/>
        <v>8</v>
      </c>
      <c r="Z124">
        <f t="shared" si="50"/>
        <v>7.3</v>
      </c>
      <c r="AA124">
        <f t="shared" si="50"/>
        <v>0.7</v>
      </c>
      <c r="AB124">
        <f t="shared" si="50"/>
        <v>22</v>
      </c>
      <c r="AC124">
        <f t="shared" si="50"/>
        <v>5</v>
      </c>
      <c r="AD124">
        <f t="shared" si="51"/>
        <v>1.91</v>
      </c>
      <c r="AE124">
        <f t="shared" si="51"/>
        <v>1.31</v>
      </c>
      <c r="AG124" t="s">
        <v>146</v>
      </c>
      <c r="AH124" t="e">
        <f t="shared" si="41"/>
        <v>#VALUE!</v>
      </c>
      <c r="AI124">
        <f t="shared" si="28"/>
        <v>0</v>
      </c>
      <c r="AJ124">
        <f t="shared" si="29"/>
        <v>0</v>
      </c>
      <c r="AK124">
        <f t="shared" si="30"/>
        <v>0</v>
      </c>
      <c r="AL124">
        <f t="shared" si="31"/>
        <v>0</v>
      </c>
      <c r="AM124">
        <f t="shared" si="32"/>
        <v>0</v>
      </c>
      <c r="AN124">
        <f t="shared" si="33"/>
        <v>0</v>
      </c>
      <c r="AO124">
        <f t="shared" si="34"/>
        <v>0</v>
      </c>
      <c r="AP124">
        <f t="shared" si="35"/>
        <v>0</v>
      </c>
      <c r="AQ124">
        <f t="shared" si="36"/>
        <v>0</v>
      </c>
      <c r="AR124">
        <f t="shared" si="37"/>
        <v>0</v>
      </c>
      <c r="AS124">
        <f t="shared" si="38"/>
        <v>0</v>
      </c>
      <c r="AT124">
        <f t="shared" si="39"/>
        <v>0</v>
      </c>
      <c r="AU124">
        <f t="shared" si="40"/>
        <v>0</v>
      </c>
    </row>
    <row r="125" spans="1:47" ht="13.5">
      <c r="A125">
        <v>29</v>
      </c>
      <c r="B125" t="s">
        <v>147</v>
      </c>
      <c r="C125">
        <v>2759</v>
      </c>
      <c r="D125">
        <v>2561</v>
      </c>
      <c r="E125">
        <v>198</v>
      </c>
      <c r="F125">
        <v>60</v>
      </c>
      <c r="G125">
        <v>1664</v>
      </c>
      <c r="H125">
        <v>597</v>
      </c>
      <c r="I125">
        <f t="shared" si="48"/>
        <v>8.3</v>
      </c>
      <c r="J125">
        <f t="shared" si="48"/>
        <v>7.7</v>
      </c>
      <c r="K125">
        <f t="shared" si="48"/>
        <v>0.6</v>
      </c>
      <c r="L125">
        <f t="shared" si="48"/>
        <v>21.3</v>
      </c>
      <c r="M125">
        <f t="shared" si="48"/>
        <v>5</v>
      </c>
      <c r="N125">
        <f t="shared" si="49"/>
        <v>1.8</v>
      </c>
      <c r="O125">
        <f t="shared" si="49"/>
        <v>1.33</v>
      </c>
      <c r="Q125">
        <v>222</v>
      </c>
      <c r="R125" t="s">
        <v>147</v>
      </c>
      <c r="S125">
        <v>2759</v>
      </c>
      <c r="T125">
        <v>2561</v>
      </c>
      <c r="U125">
        <v>198</v>
      </c>
      <c r="V125">
        <v>60</v>
      </c>
      <c r="W125">
        <v>1664</v>
      </c>
      <c r="X125">
        <v>597</v>
      </c>
      <c r="Y125">
        <f t="shared" si="50"/>
        <v>8.3</v>
      </c>
      <c r="Z125">
        <f t="shared" si="50"/>
        <v>7.7</v>
      </c>
      <c r="AA125">
        <f t="shared" si="50"/>
        <v>0.6</v>
      </c>
      <c r="AB125">
        <f t="shared" si="50"/>
        <v>21.3</v>
      </c>
      <c r="AC125">
        <f t="shared" si="50"/>
        <v>5</v>
      </c>
      <c r="AD125">
        <f t="shared" si="51"/>
        <v>1.8</v>
      </c>
      <c r="AE125">
        <f t="shared" si="51"/>
        <v>1.33</v>
      </c>
      <c r="AG125" t="s">
        <v>147</v>
      </c>
      <c r="AH125" t="e">
        <f t="shared" si="41"/>
        <v>#VALUE!</v>
      </c>
      <c r="AI125">
        <f t="shared" si="28"/>
        <v>0</v>
      </c>
      <c r="AJ125">
        <f t="shared" si="29"/>
        <v>0</v>
      </c>
      <c r="AK125">
        <f t="shared" si="30"/>
        <v>0</v>
      </c>
      <c r="AL125">
        <f t="shared" si="31"/>
        <v>0</v>
      </c>
      <c r="AM125">
        <f t="shared" si="32"/>
        <v>0</v>
      </c>
      <c r="AN125">
        <f t="shared" si="33"/>
        <v>0</v>
      </c>
      <c r="AO125">
        <f t="shared" si="34"/>
        <v>0</v>
      </c>
      <c r="AP125">
        <f t="shared" si="35"/>
        <v>0</v>
      </c>
      <c r="AQ125">
        <f t="shared" si="36"/>
        <v>0</v>
      </c>
      <c r="AR125">
        <f t="shared" si="37"/>
        <v>0</v>
      </c>
      <c r="AS125">
        <f t="shared" si="38"/>
        <v>0</v>
      </c>
      <c r="AT125">
        <f t="shared" si="39"/>
        <v>0</v>
      </c>
      <c r="AU125">
        <f t="shared" si="40"/>
        <v>0</v>
      </c>
    </row>
    <row r="126" spans="1:47" ht="13.5">
      <c r="A126">
        <v>30</v>
      </c>
      <c r="B126" t="s">
        <v>148</v>
      </c>
      <c r="C126">
        <v>540</v>
      </c>
      <c r="D126">
        <v>658</v>
      </c>
      <c r="E126">
        <v>-118</v>
      </c>
      <c r="F126">
        <v>16</v>
      </c>
      <c r="G126">
        <v>481</v>
      </c>
      <c r="H126">
        <v>143</v>
      </c>
      <c r="I126">
        <f t="shared" si="48"/>
        <v>7.6</v>
      </c>
      <c r="J126">
        <f t="shared" si="48"/>
        <v>9.2</v>
      </c>
      <c r="K126">
        <f t="shared" si="48"/>
        <v>-1.7</v>
      </c>
      <c r="L126">
        <f t="shared" si="48"/>
        <v>28.8</v>
      </c>
      <c r="M126">
        <f t="shared" si="48"/>
        <v>6.7</v>
      </c>
      <c r="N126">
        <f t="shared" si="49"/>
        <v>2</v>
      </c>
      <c r="O126">
        <f t="shared" si="49"/>
        <v>1.1</v>
      </c>
      <c r="Q126">
        <v>223</v>
      </c>
      <c r="R126" t="s">
        <v>148</v>
      </c>
      <c r="S126">
        <v>540</v>
      </c>
      <c r="T126">
        <v>658</v>
      </c>
      <c r="U126">
        <v>-118</v>
      </c>
      <c r="V126">
        <v>16</v>
      </c>
      <c r="W126">
        <v>481</v>
      </c>
      <c r="X126">
        <v>143</v>
      </c>
      <c r="Y126">
        <f t="shared" si="50"/>
        <v>7.6</v>
      </c>
      <c r="Z126">
        <f t="shared" si="50"/>
        <v>9.2</v>
      </c>
      <c r="AA126">
        <f t="shared" si="50"/>
        <v>-1.7</v>
      </c>
      <c r="AB126">
        <f t="shared" si="50"/>
        <v>28.8</v>
      </c>
      <c r="AC126">
        <f t="shared" si="50"/>
        <v>6.7</v>
      </c>
      <c r="AD126">
        <f t="shared" si="51"/>
        <v>2</v>
      </c>
      <c r="AE126">
        <f t="shared" si="51"/>
        <v>1.1</v>
      </c>
      <c r="AG126" t="s">
        <v>148</v>
      </c>
      <c r="AH126" t="e">
        <f t="shared" si="41"/>
        <v>#VALUE!</v>
      </c>
      <c r="AI126">
        <f t="shared" si="28"/>
        <v>0</v>
      </c>
      <c r="AJ126">
        <f t="shared" si="29"/>
        <v>0</v>
      </c>
      <c r="AK126">
        <f t="shared" si="30"/>
        <v>0</v>
      </c>
      <c r="AL126">
        <f t="shared" si="31"/>
        <v>0</v>
      </c>
      <c r="AM126">
        <f t="shared" si="32"/>
        <v>0</v>
      </c>
      <c r="AN126">
        <f t="shared" si="33"/>
        <v>0</v>
      </c>
      <c r="AO126">
        <f t="shared" si="34"/>
        <v>0</v>
      </c>
      <c r="AP126">
        <f t="shared" si="35"/>
        <v>0</v>
      </c>
      <c r="AQ126">
        <f t="shared" si="36"/>
        <v>0</v>
      </c>
      <c r="AR126">
        <f t="shared" si="37"/>
        <v>0</v>
      </c>
      <c r="AS126">
        <f t="shared" si="38"/>
        <v>0</v>
      </c>
      <c r="AT126">
        <f t="shared" si="39"/>
        <v>0</v>
      </c>
      <c r="AU126">
        <f t="shared" si="40"/>
        <v>0</v>
      </c>
    </row>
    <row r="127" spans="1:47" ht="13.5">
      <c r="A127">
        <v>31</v>
      </c>
      <c r="B127" t="s">
        <v>149</v>
      </c>
      <c r="C127">
        <v>1526</v>
      </c>
      <c r="D127">
        <v>801</v>
      </c>
      <c r="E127">
        <v>725</v>
      </c>
      <c r="F127">
        <v>28</v>
      </c>
      <c r="G127">
        <v>841</v>
      </c>
      <c r="H127">
        <v>254</v>
      </c>
      <c r="I127">
        <f aca="true" t="shared" si="52" ref="I127:M136">ROUND(I38,1)</f>
        <v>11.6</v>
      </c>
      <c r="J127">
        <f t="shared" si="52"/>
        <v>6.1</v>
      </c>
      <c r="K127">
        <f t="shared" si="52"/>
        <v>5.5</v>
      </c>
      <c r="L127">
        <f t="shared" si="52"/>
        <v>18</v>
      </c>
      <c r="M127">
        <f t="shared" si="52"/>
        <v>6.4</v>
      </c>
      <c r="N127">
        <f t="shared" si="49"/>
        <v>1.93</v>
      </c>
      <c r="O127">
        <f t="shared" si="49"/>
        <v>1.51</v>
      </c>
      <c r="Q127">
        <v>224</v>
      </c>
      <c r="R127" t="s">
        <v>149</v>
      </c>
      <c r="S127">
        <v>1526</v>
      </c>
      <c r="T127">
        <v>801</v>
      </c>
      <c r="U127">
        <v>725</v>
      </c>
      <c r="V127">
        <v>28</v>
      </c>
      <c r="W127">
        <v>841</v>
      </c>
      <c r="X127">
        <v>254</v>
      </c>
      <c r="Y127">
        <f aca="true" t="shared" si="53" ref="Y127:AC136">ROUND(Y38,1)</f>
        <v>11.6</v>
      </c>
      <c r="Z127">
        <f t="shared" si="53"/>
        <v>6.1</v>
      </c>
      <c r="AA127">
        <f t="shared" si="53"/>
        <v>5.5</v>
      </c>
      <c r="AB127">
        <f t="shared" si="53"/>
        <v>18</v>
      </c>
      <c r="AC127">
        <f t="shared" si="53"/>
        <v>6.4</v>
      </c>
      <c r="AD127">
        <f t="shared" si="51"/>
        <v>1.93</v>
      </c>
      <c r="AE127">
        <f t="shared" si="51"/>
        <v>1.51</v>
      </c>
      <c r="AG127" t="s">
        <v>149</v>
      </c>
      <c r="AH127" t="e">
        <f t="shared" si="41"/>
        <v>#VALUE!</v>
      </c>
      <c r="AI127">
        <f t="shared" si="28"/>
        <v>0</v>
      </c>
      <c r="AJ127">
        <f t="shared" si="29"/>
        <v>0</v>
      </c>
      <c r="AK127">
        <f t="shared" si="30"/>
        <v>0</v>
      </c>
      <c r="AL127">
        <f t="shared" si="31"/>
        <v>0</v>
      </c>
      <c r="AM127">
        <f t="shared" si="32"/>
        <v>0</v>
      </c>
      <c r="AN127">
        <f t="shared" si="33"/>
        <v>0</v>
      </c>
      <c r="AO127">
        <f t="shared" si="34"/>
        <v>0</v>
      </c>
      <c r="AP127">
        <f t="shared" si="35"/>
        <v>0</v>
      </c>
      <c r="AQ127">
        <f t="shared" si="36"/>
        <v>0</v>
      </c>
      <c r="AR127">
        <f t="shared" si="37"/>
        <v>0</v>
      </c>
      <c r="AS127">
        <f t="shared" si="38"/>
        <v>0</v>
      </c>
      <c r="AT127">
        <f t="shared" si="39"/>
        <v>0</v>
      </c>
      <c r="AU127">
        <f t="shared" si="40"/>
        <v>0</v>
      </c>
    </row>
    <row r="128" spans="1:47" ht="13.5">
      <c r="A128">
        <v>32</v>
      </c>
      <c r="B128" t="s">
        <v>150</v>
      </c>
      <c r="C128">
        <v>1013</v>
      </c>
      <c r="D128">
        <v>1198</v>
      </c>
      <c r="E128">
        <v>-185</v>
      </c>
      <c r="F128">
        <v>33</v>
      </c>
      <c r="G128">
        <v>650</v>
      </c>
      <c r="H128">
        <v>254</v>
      </c>
      <c r="I128">
        <f t="shared" si="52"/>
        <v>6.8</v>
      </c>
      <c r="J128">
        <f t="shared" si="52"/>
        <v>8</v>
      </c>
      <c r="K128">
        <f t="shared" si="52"/>
        <v>-1.2</v>
      </c>
      <c r="L128">
        <f t="shared" si="52"/>
        <v>31.5</v>
      </c>
      <c r="M128">
        <f t="shared" si="52"/>
        <v>4.4</v>
      </c>
      <c r="N128">
        <f t="shared" si="49"/>
        <v>1.7</v>
      </c>
      <c r="O128">
        <f t="shared" si="49"/>
        <v>1.18</v>
      </c>
      <c r="Q128">
        <v>225</v>
      </c>
      <c r="R128" t="s">
        <v>150</v>
      </c>
      <c r="S128">
        <v>1013</v>
      </c>
      <c r="T128">
        <v>1198</v>
      </c>
      <c r="U128">
        <v>-185</v>
      </c>
      <c r="V128">
        <v>33</v>
      </c>
      <c r="W128">
        <v>650</v>
      </c>
      <c r="X128">
        <v>254</v>
      </c>
      <c r="Y128">
        <f t="shared" si="53"/>
        <v>6.8</v>
      </c>
      <c r="Z128">
        <f t="shared" si="53"/>
        <v>8</v>
      </c>
      <c r="AA128">
        <f t="shared" si="53"/>
        <v>-1.2</v>
      </c>
      <c r="AB128">
        <f t="shared" si="53"/>
        <v>31.5</v>
      </c>
      <c r="AC128">
        <f t="shared" si="53"/>
        <v>4.4</v>
      </c>
      <c r="AD128">
        <f t="shared" si="51"/>
        <v>1.7</v>
      </c>
      <c r="AE128">
        <f t="shared" si="51"/>
        <v>1.18</v>
      </c>
      <c r="AG128" t="s">
        <v>150</v>
      </c>
      <c r="AH128" t="e">
        <f t="shared" si="41"/>
        <v>#VALUE!</v>
      </c>
      <c r="AI128">
        <f t="shared" si="28"/>
        <v>0</v>
      </c>
      <c r="AJ128">
        <f t="shared" si="29"/>
        <v>0</v>
      </c>
      <c r="AK128">
        <f t="shared" si="30"/>
        <v>0</v>
      </c>
      <c r="AL128">
        <f t="shared" si="31"/>
        <v>0</v>
      </c>
      <c r="AM128">
        <f t="shared" si="32"/>
        <v>0</v>
      </c>
      <c r="AN128">
        <f t="shared" si="33"/>
        <v>0</v>
      </c>
      <c r="AO128">
        <f t="shared" si="34"/>
        <v>0</v>
      </c>
      <c r="AP128">
        <f t="shared" si="35"/>
        <v>0</v>
      </c>
      <c r="AQ128">
        <f t="shared" si="36"/>
        <v>0</v>
      </c>
      <c r="AR128">
        <f t="shared" si="37"/>
        <v>0</v>
      </c>
      <c r="AS128">
        <f t="shared" si="38"/>
        <v>0</v>
      </c>
      <c r="AT128">
        <f t="shared" si="39"/>
        <v>0</v>
      </c>
      <c r="AU128">
        <f t="shared" si="40"/>
        <v>0</v>
      </c>
    </row>
    <row r="129" spans="1:47" ht="13.5">
      <c r="A129">
        <v>33</v>
      </c>
      <c r="B129" t="s">
        <v>151</v>
      </c>
      <c r="C129">
        <v>1444</v>
      </c>
      <c r="D129">
        <v>819</v>
      </c>
      <c r="E129">
        <v>625</v>
      </c>
      <c r="F129">
        <v>31</v>
      </c>
      <c r="G129">
        <v>871</v>
      </c>
      <c r="H129">
        <v>233</v>
      </c>
      <c r="I129">
        <f t="shared" si="52"/>
        <v>10.8</v>
      </c>
      <c r="J129">
        <f t="shared" si="52"/>
        <v>6.1</v>
      </c>
      <c r="K129">
        <f t="shared" si="52"/>
        <v>4.7</v>
      </c>
      <c r="L129">
        <f t="shared" si="52"/>
        <v>21</v>
      </c>
      <c r="M129">
        <f t="shared" si="52"/>
        <v>6.5</v>
      </c>
      <c r="N129">
        <f t="shared" si="49"/>
        <v>1.75</v>
      </c>
      <c r="O129">
        <f t="shared" si="49"/>
        <v>1.54</v>
      </c>
      <c r="Q129">
        <v>227</v>
      </c>
      <c r="R129" t="s">
        <v>151</v>
      </c>
      <c r="S129">
        <v>1444</v>
      </c>
      <c r="T129">
        <v>819</v>
      </c>
      <c r="U129">
        <v>625</v>
      </c>
      <c r="V129">
        <v>31</v>
      </c>
      <c r="W129">
        <v>871</v>
      </c>
      <c r="X129">
        <v>233</v>
      </c>
      <c r="Y129">
        <f t="shared" si="53"/>
        <v>10.8</v>
      </c>
      <c r="Z129">
        <f t="shared" si="53"/>
        <v>6.1</v>
      </c>
      <c r="AA129">
        <f t="shared" si="53"/>
        <v>4.7</v>
      </c>
      <c r="AB129">
        <f t="shared" si="53"/>
        <v>21</v>
      </c>
      <c r="AC129">
        <f t="shared" si="53"/>
        <v>6.5</v>
      </c>
      <c r="AD129">
        <f t="shared" si="51"/>
        <v>1.75</v>
      </c>
      <c r="AE129">
        <f t="shared" si="51"/>
        <v>1.54</v>
      </c>
      <c r="AG129" t="s">
        <v>151</v>
      </c>
      <c r="AH129" t="e">
        <f t="shared" si="41"/>
        <v>#VALUE!</v>
      </c>
      <c r="AI129">
        <f t="shared" si="28"/>
        <v>0</v>
      </c>
      <c r="AJ129">
        <f t="shared" si="29"/>
        <v>0</v>
      </c>
      <c r="AK129">
        <f t="shared" si="30"/>
        <v>0</v>
      </c>
      <c r="AL129">
        <f t="shared" si="31"/>
        <v>0</v>
      </c>
      <c r="AM129">
        <f t="shared" si="32"/>
        <v>0</v>
      </c>
      <c r="AN129">
        <f t="shared" si="33"/>
        <v>0</v>
      </c>
      <c r="AO129">
        <f t="shared" si="34"/>
        <v>0</v>
      </c>
      <c r="AP129">
        <f t="shared" si="35"/>
        <v>0</v>
      </c>
      <c r="AQ129">
        <f t="shared" si="36"/>
        <v>0</v>
      </c>
      <c r="AR129">
        <f t="shared" si="37"/>
        <v>0</v>
      </c>
      <c r="AS129">
        <f t="shared" si="38"/>
        <v>0</v>
      </c>
      <c r="AT129">
        <f t="shared" si="39"/>
        <v>0</v>
      </c>
      <c r="AU129">
        <f t="shared" si="40"/>
        <v>0</v>
      </c>
    </row>
    <row r="130" spans="1:47" ht="13.5">
      <c r="A130">
        <v>34</v>
      </c>
      <c r="B130" t="s">
        <v>152</v>
      </c>
      <c r="C130">
        <v>677</v>
      </c>
      <c r="D130">
        <v>519</v>
      </c>
      <c r="E130">
        <v>158</v>
      </c>
      <c r="F130">
        <v>22</v>
      </c>
      <c r="G130">
        <v>347</v>
      </c>
      <c r="H130">
        <v>131</v>
      </c>
      <c r="I130">
        <f t="shared" si="52"/>
        <v>9.4</v>
      </c>
      <c r="J130">
        <f t="shared" si="52"/>
        <v>7.2</v>
      </c>
      <c r="K130">
        <f t="shared" si="52"/>
        <v>2.2</v>
      </c>
      <c r="L130">
        <f t="shared" si="52"/>
        <v>31.5</v>
      </c>
      <c r="M130">
        <f t="shared" si="52"/>
        <v>4.8</v>
      </c>
      <c r="N130">
        <f t="shared" si="49"/>
        <v>1.82</v>
      </c>
      <c r="O130">
        <f t="shared" si="49"/>
        <v>1.39</v>
      </c>
      <c r="Q130">
        <v>228</v>
      </c>
      <c r="R130" t="s">
        <v>152</v>
      </c>
      <c r="S130">
        <v>677</v>
      </c>
      <c r="T130">
        <v>519</v>
      </c>
      <c r="U130">
        <v>158</v>
      </c>
      <c r="V130">
        <v>22</v>
      </c>
      <c r="W130">
        <v>347</v>
      </c>
      <c r="X130">
        <v>131</v>
      </c>
      <c r="Y130">
        <f t="shared" si="53"/>
        <v>9.4</v>
      </c>
      <c r="Z130">
        <f t="shared" si="53"/>
        <v>7.2</v>
      </c>
      <c r="AA130">
        <f t="shared" si="53"/>
        <v>2.2</v>
      </c>
      <c r="AB130">
        <f t="shared" si="53"/>
        <v>31.5</v>
      </c>
      <c r="AC130">
        <f t="shared" si="53"/>
        <v>4.8</v>
      </c>
      <c r="AD130">
        <f t="shared" si="51"/>
        <v>1.82</v>
      </c>
      <c r="AE130">
        <f t="shared" si="51"/>
        <v>1.39</v>
      </c>
      <c r="AG130" t="s">
        <v>152</v>
      </c>
      <c r="AH130" t="e">
        <f t="shared" si="41"/>
        <v>#VALUE!</v>
      </c>
      <c r="AI130">
        <f t="shared" si="28"/>
        <v>0</v>
      </c>
      <c r="AJ130">
        <f t="shared" si="29"/>
        <v>0</v>
      </c>
      <c r="AK130">
        <f t="shared" si="30"/>
        <v>0</v>
      </c>
      <c r="AL130">
        <f t="shared" si="31"/>
        <v>0</v>
      </c>
      <c r="AM130">
        <f t="shared" si="32"/>
        <v>0</v>
      </c>
      <c r="AN130">
        <f t="shared" si="33"/>
        <v>0</v>
      </c>
      <c r="AO130">
        <f t="shared" si="34"/>
        <v>0</v>
      </c>
      <c r="AP130">
        <f t="shared" si="35"/>
        <v>0</v>
      </c>
      <c r="AQ130">
        <f t="shared" si="36"/>
        <v>0</v>
      </c>
      <c r="AR130">
        <f t="shared" si="37"/>
        <v>0</v>
      </c>
      <c r="AS130">
        <f t="shared" si="38"/>
        <v>0</v>
      </c>
      <c r="AT130">
        <f t="shared" si="39"/>
        <v>0</v>
      </c>
      <c r="AU130">
        <f t="shared" si="40"/>
        <v>0</v>
      </c>
    </row>
    <row r="131" spans="1:47" ht="13.5">
      <c r="A131">
        <v>35</v>
      </c>
      <c r="B131" t="s">
        <v>153</v>
      </c>
      <c r="C131">
        <v>832</v>
      </c>
      <c r="D131">
        <v>439</v>
      </c>
      <c r="E131">
        <v>393</v>
      </c>
      <c r="F131">
        <v>20</v>
      </c>
      <c r="G131">
        <v>670</v>
      </c>
      <c r="H131">
        <v>137</v>
      </c>
      <c r="I131">
        <f t="shared" si="52"/>
        <v>10.1</v>
      </c>
      <c r="J131">
        <f t="shared" si="52"/>
        <v>5.3</v>
      </c>
      <c r="K131">
        <f t="shared" si="52"/>
        <v>4.8</v>
      </c>
      <c r="L131">
        <f t="shared" si="52"/>
        <v>23.5</v>
      </c>
      <c r="M131">
        <f t="shared" si="52"/>
        <v>8.1</v>
      </c>
      <c r="N131">
        <f t="shared" si="49"/>
        <v>1.66</v>
      </c>
      <c r="O131">
        <f t="shared" si="49"/>
        <v>1.3</v>
      </c>
      <c r="Q131">
        <v>229</v>
      </c>
      <c r="R131" t="s">
        <v>153</v>
      </c>
      <c r="S131">
        <v>832</v>
      </c>
      <c r="T131">
        <v>439</v>
      </c>
      <c r="U131">
        <v>393</v>
      </c>
      <c r="V131">
        <v>20</v>
      </c>
      <c r="W131">
        <v>670</v>
      </c>
      <c r="X131">
        <v>137</v>
      </c>
      <c r="Y131">
        <f t="shared" si="53"/>
        <v>10.1</v>
      </c>
      <c r="Z131">
        <f t="shared" si="53"/>
        <v>5.3</v>
      </c>
      <c r="AA131">
        <f t="shared" si="53"/>
        <v>4.8</v>
      </c>
      <c r="AB131">
        <f t="shared" si="53"/>
        <v>23.5</v>
      </c>
      <c r="AC131">
        <f t="shared" si="53"/>
        <v>8.1</v>
      </c>
      <c r="AD131">
        <f t="shared" si="51"/>
        <v>1.66</v>
      </c>
      <c r="AE131">
        <f t="shared" si="51"/>
        <v>1.3</v>
      </c>
      <c r="AG131" t="s">
        <v>153</v>
      </c>
      <c r="AH131" t="e">
        <f t="shared" si="41"/>
        <v>#VALUE!</v>
      </c>
      <c r="AI131">
        <f t="shared" si="28"/>
        <v>0</v>
      </c>
      <c r="AJ131">
        <f t="shared" si="29"/>
        <v>0</v>
      </c>
      <c r="AK131">
        <f t="shared" si="30"/>
        <v>0</v>
      </c>
      <c r="AL131">
        <f t="shared" si="31"/>
        <v>0</v>
      </c>
      <c r="AM131">
        <f t="shared" si="32"/>
        <v>0</v>
      </c>
      <c r="AN131">
        <f t="shared" si="33"/>
        <v>0</v>
      </c>
      <c r="AO131">
        <f t="shared" si="34"/>
        <v>0</v>
      </c>
      <c r="AP131">
        <f t="shared" si="35"/>
        <v>0</v>
      </c>
      <c r="AQ131">
        <f t="shared" si="36"/>
        <v>0</v>
      </c>
      <c r="AR131">
        <f t="shared" si="37"/>
        <v>0</v>
      </c>
      <c r="AS131">
        <f t="shared" si="38"/>
        <v>0</v>
      </c>
      <c r="AT131">
        <f t="shared" si="39"/>
        <v>0</v>
      </c>
      <c r="AU131">
        <f t="shared" si="40"/>
        <v>0</v>
      </c>
    </row>
    <row r="132" spans="1:47" ht="13.5">
      <c r="A132">
        <v>36</v>
      </c>
      <c r="B132" t="s">
        <v>154</v>
      </c>
      <c r="C132">
        <v>1311</v>
      </c>
      <c r="D132">
        <v>1225</v>
      </c>
      <c r="E132">
        <v>86</v>
      </c>
      <c r="F132">
        <v>30</v>
      </c>
      <c r="G132">
        <v>695</v>
      </c>
      <c r="H132">
        <v>294</v>
      </c>
      <c r="I132">
        <f t="shared" si="52"/>
        <v>8.1</v>
      </c>
      <c r="J132">
        <f t="shared" si="52"/>
        <v>7.6</v>
      </c>
      <c r="K132">
        <f t="shared" si="52"/>
        <v>0.5</v>
      </c>
      <c r="L132">
        <f t="shared" si="52"/>
        <v>22.4</v>
      </c>
      <c r="M132">
        <f t="shared" si="52"/>
        <v>4.3</v>
      </c>
      <c r="N132">
        <f t="shared" si="49"/>
        <v>1.81</v>
      </c>
      <c r="O132">
        <f t="shared" si="49"/>
        <v>1.29</v>
      </c>
      <c r="Q132">
        <v>230</v>
      </c>
      <c r="R132" t="s">
        <v>154</v>
      </c>
      <c r="S132">
        <v>1311</v>
      </c>
      <c r="T132">
        <v>1225</v>
      </c>
      <c r="U132">
        <v>86</v>
      </c>
      <c r="V132">
        <v>30</v>
      </c>
      <c r="W132">
        <v>695</v>
      </c>
      <c r="X132">
        <v>294</v>
      </c>
      <c r="Y132">
        <f t="shared" si="53"/>
        <v>8.1</v>
      </c>
      <c r="Z132">
        <f t="shared" si="53"/>
        <v>7.6</v>
      </c>
      <c r="AA132">
        <f t="shared" si="53"/>
        <v>0.5</v>
      </c>
      <c r="AB132">
        <f t="shared" si="53"/>
        <v>22.4</v>
      </c>
      <c r="AC132">
        <f t="shared" si="53"/>
        <v>4.3</v>
      </c>
      <c r="AD132">
        <f t="shared" si="51"/>
        <v>1.81</v>
      </c>
      <c r="AE132">
        <f t="shared" si="51"/>
        <v>1.29</v>
      </c>
      <c r="AG132" t="s">
        <v>154</v>
      </c>
      <c r="AH132" t="e">
        <f t="shared" si="41"/>
        <v>#VALUE!</v>
      </c>
      <c r="AI132">
        <f t="shared" si="28"/>
        <v>0</v>
      </c>
      <c r="AJ132">
        <f t="shared" si="29"/>
        <v>0</v>
      </c>
      <c r="AK132">
        <f t="shared" si="30"/>
        <v>0</v>
      </c>
      <c r="AL132">
        <f t="shared" si="31"/>
        <v>0</v>
      </c>
      <c r="AM132">
        <f t="shared" si="32"/>
        <v>0</v>
      </c>
      <c r="AN132">
        <f t="shared" si="33"/>
        <v>0</v>
      </c>
      <c r="AO132">
        <f t="shared" si="34"/>
        <v>0</v>
      </c>
      <c r="AP132">
        <f t="shared" si="35"/>
        <v>0</v>
      </c>
      <c r="AQ132">
        <f t="shared" si="36"/>
        <v>0</v>
      </c>
      <c r="AR132">
        <f t="shared" si="37"/>
        <v>0</v>
      </c>
      <c r="AS132">
        <f t="shared" si="38"/>
        <v>0</v>
      </c>
      <c r="AT132">
        <f t="shared" si="39"/>
        <v>0</v>
      </c>
      <c r="AU132">
        <f t="shared" si="40"/>
        <v>0</v>
      </c>
    </row>
    <row r="133" spans="1:47" ht="13.5">
      <c r="A133">
        <v>37</v>
      </c>
      <c r="B133" t="s">
        <v>155</v>
      </c>
      <c r="C133">
        <v>561</v>
      </c>
      <c r="D133">
        <v>650</v>
      </c>
      <c r="E133">
        <v>-89</v>
      </c>
      <c r="F133">
        <v>10</v>
      </c>
      <c r="G133">
        <v>297</v>
      </c>
      <c r="H133">
        <v>112</v>
      </c>
      <c r="I133">
        <f t="shared" si="52"/>
        <v>7.6</v>
      </c>
      <c r="J133">
        <f t="shared" si="52"/>
        <v>8.8</v>
      </c>
      <c r="K133">
        <f t="shared" si="52"/>
        <v>-1.2</v>
      </c>
      <c r="L133">
        <f t="shared" si="52"/>
        <v>17.5</v>
      </c>
      <c r="M133">
        <f t="shared" si="52"/>
        <v>4</v>
      </c>
      <c r="N133">
        <f t="shared" si="49"/>
        <v>1.52</v>
      </c>
      <c r="O133">
        <f t="shared" si="49"/>
        <v>1.31</v>
      </c>
      <c r="Q133">
        <v>231</v>
      </c>
      <c r="R133" t="s">
        <v>155</v>
      </c>
      <c r="S133">
        <v>561</v>
      </c>
      <c r="T133">
        <v>650</v>
      </c>
      <c r="U133">
        <v>-89</v>
      </c>
      <c r="V133">
        <v>10</v>
      </c>
      <c r="W133">
        <v>297</v>
      </c>
      <c r="X133">
        <v>112</v>
      </c>
      <c r="Y133">
        <f t="shared" si="53"/>
        <v>7.6</v>
      </c>
      <c r="Z133">
        <f t="shared" si="53"/>
        <v>8.8</v>
      </c>
      <c r="AA133">
        <f t="shared" si="53"/>
        <v>-1.2</v>
      </c>
      <c r="AB133">
        <f t="shared" si="53"/>
        <v>17.5</v>
      </c>
      <c r="AC133">
        <f t="shared" si="53"/>
        <v>4</v>
      </c>
      <c r="AD133">
        <f t="shared" si="51"/>
        <v>1.52</v>
      </c>
      <c r="AE133">
        <f t="shared" si="51"/>
        <v>1.31</v>
      </c>
      <c r="AG133" t="s">
        <v>155</v>
      </c>
      <c r="AH133" t="e">
        <f t="shared" si="41"/>
        <v>#VALUE!</v>
      </c>
      <c r="AI133">
        <f t="shared" si="28"/>
        <v>0</v>
      </c>
      <c r="AJ133">
        <f t="shared" si="29"/>
        <v>0</v>
      </c>
      <c r="AK133">
        <f t="shared" si="30"/>
        <v>0</v>
      </c>
      <c r="AL133">
        <f t="shared" si="31"/>
        <v>0</v>
      </c>
      <c r="AM133">
        <f t="shared" si="32"/>
        <v>0</v>
      </c>
      <c r="AN133">
        <f t="shared" si="33"/>
        <v>0</v>
      </c>
      <c r="AO133">
        <f t="shared" si="34"/>
        <v>0</v>
      </c>
      <c r="AP133">
        <f t="shared" si="35"/>
        <v>0</v>
      </c>
      <c r="AQ133">
        <f t="shared" si="36"/>
        <v>0</v>
      </c>
      <c r="AR133">
        <f t="shared" si="37"/>
        <v>0</v>
      </c>
      <c r="AS133">
        <f t="shared" si="38"/>
        <v>0</v>
      </c>
      <c r="AT133">
        <f t="shared" si="39"/>
        <v>0</v>
      </c>
      <c r="AU133">
        <f t="shared" si="40"/>
        <v>0</v>
      </c>
    </row>
    <row r="134" spans="1:47" ht="13.5">
      <c r="A134">
        <v>38</v>
      </c>
      <c r="B134" t="s">
        <v>156</v>
      </c>
      <c r="C134">
        <v>1001</v>
      </c>
      <c r="D134">
        <v>1355</v>
      </c>
      <c r="E134">
        <v>-354</v>
      </c>
      <c r="F134">
        <v>33</v>
      </c>
      <c r="G134">
        <v>663</v>
      </c>
      <c r="H134">
        <v>234</v>
      </c>
      <c r="I134">
        <f t="shared" si="52"/>
        <v>6.6</v>
      </c>
      <c r="J134">
        <f t="shared" si="52"/>
        <v>8.9</v>
      </c>
      <c r="K134">
        <f t="shared" si="52"/>
        <v>-2.3</v>
      </c>
      <c r="L134">
        <f t="shared" si="52"/>
        <v>31.9</v>
      </c>
      <c r="M134">
        <f t="shared" si="52"/>
        <v>4.4</v>
      </c>
      <c r="N134">
        <f t="shared" si="49"/>
        <v>1.54</v>
      </c>
      <c r="O134">
        <f t="shared" si="49"/>
        <v>1.13</v>
      </c>
      <c r="Q134">
        <v>232</v>
      </c>
      <c r="R134" t="s">
        <v>156</v>
      </c>
      <c r="S134">
        <v>1001</v>
      </c>
      <c r="T134">
        <v>1355</v>
      </c>
      <c r="U134">
        <v>-354</v>
      </c>
      <c r="V134">
        <v>33</v>
      </c>
      <c r="W134">
        <v>663</v>
      </c>
      <c r="X134">
        <v>234</v>
      </c>
      <c r="Y134">
        <f t="shared" si="53"/>
        <v>6.6</v>
      </c>
      <c r="Z134">
        <f t="shared" si="53"/>
        <v>8.9</v>
      </c>
      <c r="AA134">
        <f t="shared" si="53"/>
        <v>-2.3</v>
      </c>
      <c r="AB134">
        <f t="shared" si="53"/>
        <v>31.9</v>
      </c>
      <c r="AC134">
        <f t="shared" si="53"/>
        <v>4.4</v>
      </c>
      <c r="AD134">
        <f t="shared" si="51"/>
        <v>1.54</v>
      </c>
      <c r="AE134">
        <f t="shared" si="51"/>
        <v>1.13</v>
      </c>
      <c r="AG134" t="s">
        <v>156</v>
      </c>
      <c r="AH134" t="e">
        <f t="shared" si="41"/>
        <v>#VALUE!</v>
      </c>
      <c r="AI134">
        <f t="shared" si="28"/>
        <v>0</v>
      </c>
      <c r="AJ134">
        <f t="shared" si="29"/>
        <v>0</v>
      </c>
      <c r="AK134">
        <f t="shared" si="30"/>
        <v>0</v>
      </c>
      <c r="AL134">
        <f t="shared" si="31"/>
        <v>0</v>
      </c>
      <c r="AM134">
        <f t="shared" si="32"/>
        <v>0</v>
      </c>
      <c r="AN134">
        <f t="shared" si="33"/>
        <v>0</v>
      </c>
      <c r="AO134">
        <f t="shared" si="34"/>
        <v>0</v>
      </c>
      <c r="AP134">
        <f t="shared" si="35"/>
        <v>0</v>
      </c>
      <c r="AQ134">
        <f t="shared" si="36"/>
        <v>0</v>
      </c>
      <c r="AR134">
        <f t="shared" si="37"/>
        <v>0</v>
      </c>
      <c r="AS134">
        <f t="shared" si="38"/>
        <v>0</v>
      </c>
      <c r="AT134">
        <f t="shared" si="39"/>
        <v>0</v>
      </c>
      <c r="AU134">
        <f t="shared" si="40"/>
        <v>0</v>
      </c>
    </row>
    <row r="135" spans="1:47" ht="13.5">
      <c r="A135">
        <v>39</v>
      </c>
      <c r="B135" t="s">
        <v>157</v>
      </c>
      <c r="C135">
        <v>407</v>
      </c>
      <c r="D135">
        <v>628</v>
      </c>
      <c r="E135">
        <v>-221</v>
      </c>
      <c r="F135">
        <v>9</v>
      </c>
      <c r="G135">
        <v>277</v>
      </c>
      <c r="H135">
        <v>95</v>
      </c>
      <c r="I135">
        <f t="shared" si="52"/>
        <v>6</v>
      </c>
      <c r="J135">
        <f t="shared" si="52"/>
        <v>9.3</v>
      </c>
      <c r="K135">
        <f t="shared" si="52"/>
        <v>-3.3</v>
      </c>
      <c r="L135">
        <f t="shared" si="52"/>
        <v>21.6</v>
      </c>
      <c r="M135">
        <f t="shared" si="52"/>
        <v>4.1</v>
      </c>
      <c r="N135">
        <f t="shared" si="49"/>
        <v>1.41</v>
      </c>
      <c r="O135">
        <f t="shared" si="49"/>
        <v>1.07</v>
      </c>
      <c r="Q135">
        <v>233</v>
      </c>
      <c r="R135" t="s">
        <v>157</v>
      </c>
      <c r="S135">
        <v>407</v>
      </c>
      <c r="T135">
        <v>628</v>
      </c>
      <c r="U135">
        <v>-221</v>
      </c>
      <c r="V135">
        <v>9</v>
      </c>
      <c r="W135">
        <v>277</v>
      </c>
      <c r="X135">
        <v>95</v>
      </c>
      <c r="Y135">
        <f t="shared" si="53"/>
        <v>6</v>
      </c>
      <c r="Z135">
        <f t="shared" si="53"/>
        <v>9.3</v>
      </c>
      <c r="AA135">
        <f t="shared" si="53"/>
        <v>-3.3</v>
      </c>
      <c r="AB135">
        <f t="shared" si="53"/>
        <v>21.6</v>
      </c>
      <c r="AC135">
        <f t="shared" si="53"/>
        <v>4.1</v>
      </c>
      <c r="AD135">
        <f t="shared" si="51"/>
        <v>1.41</v>
      </c>
      <c r="AE135">
        <f t="shared" si="51"/>
        <v>1.07</v>
      </c>
      <c r="AG135" t="s">
        <v>157</v>
      </c>
      <c r="AH135" t="e">
        <f t="shared" si="41"/>
        <v>#VALUE!</v>
      </c>
      <c r="AI135">
        <f t="shared" si="28"/>
        <v>0</v>
      </c>
      <c r="AJ135">
        <f t="shared" si="29"/>
        <v>0</v>
      </c>
      <c r="AK135">
        <f t="shared" si="30"/>
        <v>0</v>
      </c>
      <c r="AL135">
        <f t="shared" si="31"/>
        <v>0</v>
      </c>
      <c r="AM135">
        <f t="shared" si="32"/>
        <v>0</v>
      </c>
      <c r="AN135">
        <f t="shared" si="33"/>
        <v>0</v>
      </c>
      <c r="AO135">
        <f t="shared" si="34"/>
        <v>0</v>
      </c>
      <c r="AP135">
        <f t="shared" si="35"/>
        <v>0</v>
      </c>
      <c r="AQ135">
        <f t="shared" si="36"/>
        <v>0</v>
      </c>
      <c r="AR135">
        <f t="shared" si="37"/>
        <v>0</v>
      </c>
      <c r="AS135">
        <f t="shared" si="38"/>
        <v>0</v>
      </c>
      <c r="AT135">
        <f t="shared" si="39"/>
        <v>0</v>
      </c>
      <c r="AU135">
        <f t="shared" si="40"/>
        <v>0</v>
      </c>
    </row>
    <row r="136" spans="1:47" ht="13.5">
      <c r="A136">
        <v>40</v>
      </c>
      <c r="B136" t="s">
        <v>158</v>
      </c>
      <c r="C136">
        <v>747</v>
      </c>
      <c r="D136">
        <v>605</v>
      </c>
      <c r="E136">
        <v>142</v>
      </c>
      <c r="F136">
        <v>16</v>
      </c>
      <c r="G136">
        <v>543</v>
      </c>
      <c r="H136">
        <v>196</v>
      </c>
      <c r="I136">
        <f t="shared" si="52"/>
        <v>8.7</v>
      </c>
      <c r="J136">
        <f t="shared" si="52"/>
        <v>7.1</v>
      </c>
      <c r="K136">
        <f t="shared" si="52"/>
        <v>1.7</v>
      </c>
      <c r="L136">
        <f t="shared" si="52"/>
        <v>21</v>
      </c>
      <c r="M136">
        <f t="shared" si="52"/>
        <v>6.3</v>
      </c>
      <c r="N136">
        <f t="shared" si="49"/>
        <v>2.28</v>
      </c>
      <c r="O136">
        <f t="shared" si="49"/>
        <v>1.39</v>
      </c>
      <c r="Q136">
        <v>234</v>
      </c>
      <c r="R136" t="s">
        <v>158</v>
      </c>
      <c r="S136">
        <v>747</v>
      </c>
      <c r="T136">
        <v>605</v>
      </c>
      <c r="U136">
        <v>142</v>
      </c>
      <c r="V136">
        <v>16</v>
      </c>
      <c r="W136">
        <v>543</v>
      </c>
      <c r="X136">
        <v>196</v>
      </c>
      <c r="Y136">
        <f t="shared" si="53"/>
        <v>8.7</v>
      </c>
      <c r="Z136">
        <f t="shared" si="53"/>
        <v>7.1</v>
      </c>
      <c r="AA136">
        <f t="shared" si="53"/>
        <v>1.7</v>
      </c>
      <c r="AB136">
        <f t="shared" si="53"/>
        <v>21</v>
      </c>
      <c r="AC136">
        <f t="shared" si="53"/>
        <v>6.3</v>
      </c>
      <c r="AD136">
        <f t="shared" si="51"/>
        <v>2.28</v>
      </c>
      <c r="AE136">
        <f t="shared" si="51"/>
        <v>1.39</v>
      </c>
      <c r="AG136" t="s">
        <v>158</v>
      </c>
      <c r="AH136" t="e">
        <f t="shared" si="41"/>
        <v>#VALUE!</v>
      </c>
      <c r="AI136">
        <f t="shared" si="28"/>
        <v>0</v>
      </c>
      <c r="AJ136">
        <f t="shared" si="29"/>
        <v>0</v>
      </c>
      <c r="AK136">
        <f t="shared" si="30"/>
        <v>0</v>
      </c>
      <c r="AL136">
        <f t="shared" si="31"/>
        <v>0</v>
      </c>
      <c r="AM136">
        <f t="shared" si="32"/>
        <v>0</v>
      </c>
      <c r="AN136">
        <f t="shared" si="33"/>
        <v>0</v>
      </c>
      <c r="AO136">
        <f t="shared" si="34"/>
        <v>0</v>
      </c>
      <c r="AP136">
        <f t="shared" si="35"/>
        <v>0</v>
      </c>
      <c r="AQ136">
        <f t="shared" si="36"/>
        <v>0</v>
      </c>
      <c r="AR136">
        <f t="shared" si="37"/>
        <v>0</v>
      </c>
      <c r="AS136">
        <f t="shared" si="38"/>
        <v>0</v>
      </c>
      <c r="AT136">
        <f t="shared" si="39"/>
        <v>0</v>
      </c>
      <c r="AU136">
        <f t="shared" si="40"/>
        <v>0</v>
      </c>
    </row>
    <row r="137" spans="1:47" ht="13.5">
      <c r="A137">
        <v>41</v>
      </c>
      <c r="B137" t="s">
        <v>159</v>
      </c>
      <c r="C137">
        <v>953</v>
      </c>
      <c r="D137">
        <v>894</v>
      </c>
      <c r="E137">
        <v>59</v>
      </c>
      <c r="F137">
        <v>24</v>
      </c>
      <c r="G137">
        <v>572</v>
      </c>
      <c r="H137">
        <v>180</v>
      </c>
      <c r="I137">
        <f aca="true" t="shared" si="54" ref="I137:M146">ROUND(I48,1)</f>
        <v>8.8</v>
      </c>
      <c r="J137">
        <f t="shared" si="54"/>
        <v>8.2</v>
      </c>
      <c r="K137">
        <f t="shared" si="54"/>
        <v>0.5</v>
      </c>
      <c r="L137">
        <f t="shared" si="54"/>
        <v>24.6</v>
      </c>
      <c r="M137">
        <f t="shared" si="54"/>
        <v>5.3</v>
      </c>
      <c r="N137">
        <f aca="true" t="shared" si="55" ref="N137:O156">ROUND(N48,2)</f>
        <v>1.66</v>
      </c>
      <c r="O137">
        <f t="shared" si="55"/>
        <v>1.35</v>
      </c>
      <c r="Q137">
        <v>235</v>
      </c>
      <c r="R137" t="s">
        <v>159</v>
      </c>
      <c r="S137">
        <v>953</v>
      </c>
      <c r="T137">
        <v>894</v>
      </c>
      <c r="U137">
        <v>59</v>
      </c>
      <c r="V137">
        <v>24</v>
      </c>
      <c r="W137">
        <v>572</v>
      </c>
      <c r="X137">
        <v>180</v>
      </c>
      <c r="Y137">
        <f aca="true" t="shared" si="56" ref="Y137:AC146">ROUND(Y48,1)</f>
        <v>8.8</v>
      </c>
      <c r="Z137">
        <f t="shared" si="56"/>
        <v>8.2</v>
      </c>
      <c r="AA137">
        <f t="shared" si="56"/>
        <v>0.5</v>
      </c>
      <c r="AB137">
        <f t="shared" si="56"/>
        <v>24.6</v>
      </c>
      <c r="AC137">
        <f t="shared" si="56"/>
        <v>5.3</v>
      </c>
      <c r="AD137">
        <f aca="true" t="shared" si="57" ref="AD137:AE156">ROUND(AD48,2)</f>
        <v>1.66</v>
      </c>
      <c r="AE137">
        <f t="shared" si="57"/>
        <v>1.35</v>
      </c>
      <c r="AG137" t="s">
        <v>159</v>
      </c>
      <c r="AH137" t="e">
        <f t="shared" si="41"/>
        <v>#VALUE!</v>
      </c>
      <c r="AI137">
        <f t="shared" si="28"/>
        <v>0</v>
      </c>
      <c r="AJ137">
        <f t="shared" si="29"/>
        <v>0</v>
      </c>
      <c r="AK137">
        <f t="shared" si="30"/>
        <v>0</v>
      </c>
      <c r="AL137">
        <f t="shared" si="31"/>
        <v>0</v>
      </c>
      <c r="AM137">
        <f t="shared" si="32"/>
        <v>0</v>
      </c>
      <c r="AN137">
        <f t="shared" si="33"/>
        <v>0</v>
      </c>
      <c r="AO137">
        <f t="shared" si="34"/>
        <v>0</v>
      </c>
      <c r="AP137">
        <f t="shared" si="35"/>
        <v>0</v>
      </c>
      <c r="AQ137">
        <f t="shared" si="36"/>
        <v>0</v>
      </c>
      <c r="AR137">
        <f t="shared" si="37"/>
        <v>0</v>
      </c>
      <c r="AS137">
        <f t="shared" si="38"/>
        <v>0</v>
      </c>
      <c r="AT137">
        <f t="shared" si="39"/>
        <v>0</v>
      </c>
      <c r="AU137">
        <f t="shared" si="40"/>
        <v>0</v>
      </c>
    </row>
    <row r="138" spans="1:47" ht="13.5">
      <c r="A138">
        <v>42</v>
      </c>
      <c r="B138" t="s">
        <v>160</v>
      </c>
      <c r="C138">
        <v>1166</v>
      </c>
      <c r="D138">
        <v>1063</v>
      </c>
      <c r="E138">
        <v>103</v>
      </c>
      <c r="F138">
        <v>18</v>
      </c>
      <c r="G138">
        <v>681</v>
      </c>
      <c r="H138">
        <v>293</v>
      </c>
      <c r="I138">
        <f t="shared" si="54"/>
        <v>8.6</v>
      </c>
      <c r="J138">
        <f t="shared" si="54"/>
        <v>7.9</v>
      </c>
      <c r="K138">
        <f t="shared" si="54"/>
        <v>0.8</v>
      </c>
      <c r="L138">
        <f t="shared" si="54"/>
        <v>15.2</v>
      </c>
      <c r="M138">
        <f t="shared" si="54"/>
        <v>5</v>
      </c>
      <c r="N138">
        <f t="shared" si="55"/>
        <v>2.17</v>
      </c>
      <c r="O138">
        <f t="shared" si="55"/>
        <v>1.39</v>
      </c>
      <c r="Q138">
        <v>237</v>
      </c>
      <c r="R138" t="s">
        <v>160</v>
      </c>
      <c r="S138">
        <v>1166</v>
      </c>
      <c r="T138">
        <v>1063</v>
      </c>
      <c r="U138">
        <v>103</v>
      </c>
      <c r="V138">
        <v>18</v>
      </c>
      <c r="W138">
        <v>681</v>
      </c>
      <c r="X138">
        <v>293</v>
      </c>
      <c r="Y138">
        <f t="shared" si="56"/>
        <v>8.6</v>
      </c>
      <c r="Z138">
        <f t="shared" si="56"/>
        <v>7.9</v>
      </c>
      <c r="AA138">
        <f t="shared" si="56"/>
        <v>0.8</v>
      </c>
      <c r="AB138">
        <f t="shared" si="56"/>
        <v>15.2</v>
      </c>
      <c r="AC138">
        <f t="shared" si="56"/>
        <v>5</v>
      </c>
      <c r="AD138">
        <f t="shared" si="57"/>
        <v>2.17</v>
      </c>
      <c r="AE138">
        <f t="shared" si="57"/>
        <v>1.39</v>
      </c>
      <c r="AG138" t="s">
        <v>160</v>
      </c>
      <c r="AH138" t="e">
        <f t="shared" si="41"/>
        <v>#VALUE!</v>
      </c>
      <c r="AI138">
        <f t="shared" si="28"/>
        <v>0</v>
      </c>
      <c r="AJ138">
        <f t="shared" si="29"/>
        <v>0</v>
      </c>
      <c r="AK138">
        <f t="shared" si="30"/>
        <v>0</v>
      </c>
      <c r="AL138">
        <f t="shared" si="31"/>
        <v>0</v>
      </c>
      <c r="AM138">
        <f t="shared" si="32"/>
        <v>0</v>
      </c>
      <c r="AN138">
        <f t="shared" si="33"/>
        <v>0</v>
      </c>
      <c r="AO138">
        <f t="shared" si="34"/>
        <v>0</v>
      </c>
      <c r="AP138">
        <f t="shared" si="35"/>
        <v>0</v>
      </c>
      <c r="AQ138">
        <f t="shared" si="36"/>
        <v>0</v>
      </c>
      <c r="AR138">
        <f t="shared" si="37"/>
        <v>0</v>
      </c>
      <c r="AS138">
        <f t="shared" si="38"/>
        <v>0</v>
      </c>
      <c r="AT138">
        <f t="shared" si="39"/>
        <v>0</v>
      </c>
      <c r="AU138">
        <f t="shared" si="40"/>
        <v>0</v>
      </c>
    </row>
    <row r="139" spans="1:47" ht="13.5">
      <c r="A139">
        <v>43</v>
      </c>
      <c r="B139" t="s">
        <v>161</v>
      </c>
      <c r="C139">
        <v>400</v>
      </c>
      <c r="D139">
        <v>580</v>
      </c>
      <c r="E139">
        <v>-180</v>
      </c>
      <c r="F139">
        <v>13</v>
      </c>
      <c r="G139">
        <v>258</v>
      </c>
      <c r="H139">
        <v>98</v>
      </c>
      <c r="I139">
        <f t="shared" si="54"/>
        <v>6.4</v>
      </c>
      <c r="J139">
        <f t="shared" si="54"/>
        <v>9.3</v>
      </c>
      <c r="K139">
        <f t="shared" si="54"/>
        <v>-2.9</v>
      </c>
      <c r="L139">
        <f t="shared" si="54"/>
        <v>31.5</v>
      </c>
      <c r="M139">
        <f t="shared" si="54"/>
        <v>4.1</v>
      </c>
      <c r="N139">
        <f t="shared" si="55"/>
        <v>1.57</v>
      </c>
      <c r="O139">
        <f t="shared" si="55"/>
        <v>1.1</v>
      </c>
      <c r="Q139">
        <v>238</v>
      </c>
      <c r="R139" t="s">
        <v>161</v>
      </c>
      <c r="S139">
        <v>400</v>
      </c>
      <c r="T139">
        <v>580</v>
      </c>
      <c r="U139">
        <v>-180</v>
      </c>
      <c r="V139">
        <v>13</v>
      </c>
      <c r="W139">
        <v>258</v>
      </c>
      <c r="X139">
        <v>98</v>
      </c>
      <c r="Y139">
        <f t="shared" si="56"/>
        <v>6.4</v>
      </c>
      <c r="Z139">
        <f t="shared" si="56"/>
        <v>9.3</v>
      </c>
      <c r="AA139">
        <f t="shared" si="56"/>
        <v>-2.9</v>
      </c>
      <c r="AB139">
        <f t="shared" si="56"/>
        <v>31.5</v>
      </c>
      <c r="AC139">
        <f t="shared" si="56"/>
        <v>4.1</v>
      </c>
      <c r="AD139">
        <f t="shared" si="57"/>
        <v>1.57</v>
      </c>
      <c r="AE139">
        <f t="shared" si="57"/>
        <v>1.1</v>
      </c>
      <c r="AG139" t="s">
        <v>161</v>
      </c>
      <c r="AH139" t="e">
        <f t="shared" si="41"/>
        <v>#VALUE!</v>
      </c>
      <c r="AI139">
        <f t="shared" si="28"/>
        <v>0</v>
      </c>
      <c r="AJ139">
        <f t="shared" si="29"/>
        <v>0</v>
      </c>
      <c r="AK139">
        <f t="shared" si="30"/>
        <v>0</v>
      </c>
      <c r="AL139">
        <f t="shared" si="31"/>
        <v>0</v>
      </c>
      <c r="AM139">
        <f t="shared" si="32"/>
        <v>0</v>
      </c>
      <c r="AN139">
        <f t="shared" si="33"/>
        <v>0</v>
      </c>
      <c r="AO139">
        <f t="shared" si="34"/>
        <v>0</v>
      </c>
      <c r="AP139">
        <f t="shared" si="35"/>
        <v>0</v>
      </c>
      <c r="AQ139">
        <f t="shared" si="36"/>
        <v>0</v>
      </c>
      <c r="AR139">
        <f t="shared" si="37"/>
        <v>0</v>
      </c>
      <c r="AS139">
        <f t="shared" si="38"/>
        <v>0</v>
      </c>
      <c r="AT139">
        <f t="shared" si="39"/>
        <v>0</v>
      </c>
      <c r="AU139">
        <f t="shared" si="40"/>
        <v>0</v>
      </c>
    </row>
    <row r="140" spans="1:47" ht="13.5">
      <c r="A140">
        <v>44</v>
      </c>
      <c r="B140" t="s">
        <v>162</v>
      </c>
      <c r="C140">
        <v>698</v>
      </c>
      <c r="D140">
        <v>806</v>
      </c>
      <c r="E140">
        <v>-108</v>
      </c>
      <c r="F140">
        <v>18</v>
      </c>
      <c r="G140">
        <v>403</v>
      </c>
      <c r="H140">
        <v>189</v>
      </c>
      <c r="I140">
        <f t="shared" si="54"/>
        <v>6.9</v>
      </c>
      <c r="J140">
        <f t="shared" si="54"/>
        <v>7.9</v>
      </c>
      <c r="K140">
        <f t="shared" si="54"/>
        <v>-1.1</v>
      </c>
      <c r="L140">
        <f t="shared" si="54"/>
        <v>25.1</v>
      </c>
      <c r="M140">
        <f t="shared" si="54"/>
        <v>4</v>
      </c>
      <c r="N140">
        <f t="shared" si="55"/>
        <v>1.86</v>
      </c>
      <c r="O140">
        <f t="shared" si="55"/>
        <v>1.18</v>
      </c>
      <c r="Q140">
        <v>239</v>
      </c>
      <c r="R140" t="s">
        <v>162</v>
      </c>
      <c r="S140">
        <v>698</v>
      </c>
      <c r="T140">
        <v>806</v>
      </c>
      <c r="U140">
        <v>-108</v>
      </c>
      <c r="V140">
        <v>18</v>
      </c>
      <c r="W140">
        <v>403</v>
      </c>
      <c r="X140">
        <v>189</v>
      </c>
      <c r="Y140">
        <f t="shared" si="56"/>
        <v>6.9</v>
      </c>
      <c r="Z140">
        <f t="shared" si="56"/>
        <v>7.9</v>
      </c>
      <c r="AA140">
        <f t="shared" si="56"/>
        <v>-1.1</v>
      </c>
      <c r="AB140">
        <f t="shared" si="56"/>
        <v>25.1</v>
      </c>
      <c r="AC140">
        <f t="shared" si="56"/>
        <v>4</v>
      </c>
      <c r="AD140">
        <f t="shared" si="57"/>
        <v>1.86</v>
      </c>
      <c r="AE140">
        <f t="shared" si="57"/>
        <v>1.18</v>
      </c>
      <c r="AG140" t="s">
        <v>162</v>
      </c>
      <c r="AH140" t="e">
        <f t="shared" si="41"/>
        <v>#VALUE!</v>
      </c>
      <c r="AI140">
        <f t="shared" si="28"/>
        <v>0</v>
      </c>
      <c r="AJ140">
        <f t="shared" si="29"/>
        <v>0</v>
      </c>
      <c r="AK140">
        <f t="shared" si="30"/>
        <v>0</v>
      </c>
      <c r="AL140">
        <f t="shared" si="31"/>
        <v>0</v>
      </c>
      <c r="AM140">
        <f t="shared" si="32"/>
        <v>0</v>
      </c>
      <c r="AN140">
        <f t="shared" si="33"/>
        <v>0</v>
      </c>
      <c r="AO140">
        <f t="shared" si="34"/>
        <v>0</v>
      </c>
      <c r="AP140">
        <f t="shared" si="35"/>
        <v>0</v>
      </c>
      <c r="AQ140">
        <f t="shared" si="36"/>
        <v>0</v>
      </c>
      <c r="AR140">
        <f t="shared" si="37"/>
        <v>0</v>
      </c>
      <c r="AS140">
        <f t="shared" si="38"/>
        <v>0</v>
      </c>
      <c r="AT140">
        <f t="shared" si="39"/>
        <v>0</v>
      </c>
      <c r="AU140">
        <f t="shared" si="40"/>
        <v>0</v>
      </c>
    </row>
    <row r="141" spans="1:47" ht="13.5">
      <c r="A141">
        <v>45</v>
      </c>
      <c r="B141" t="s">
        <v>163</v>
      </c>
      <c r="C141">
        <v>309</v>
      </c>
      <c r="D141">
        <v>553</v>
      </c>
      <c r="E141">
        <v>-244</v>
      </c>
      <c r="F141">
        <v>9</v>
      </c>
      <c r="G141">
        <v>187</v>
      </c>
      <c r="H141">
        <v>101</v>
      </c>
      <c r="I141">
        <f t="shared" si="54"/>
        <v>5.9</v>
      </c>
      <c r="J141">
        <f t="shared" si="54"/>
        <v>10.5</v>
      </c>
      <c r="K141">
        <f t="shared" si="54"/>
        <v>-4.6</v>
      </c>
      <c r="L141">
        <f t="shared" si="54"/>
        <v>28.3</v>
      </c>
      <c r="M141">
        <f t="shared" si="54"/>
        <v>3.5</v>
      </c>
      <c r="N141">
        <f t="shared" si="55"/>
        <v>1.92</v>
      </c>
      <c r="O141">
        <f t="shared" si="55"/>
        <v>1.06</v>
      </c>
      <c r="Q141">
        <v>240</v>
      </c>
      <c r="R141" t="s">
        <v>163</v>
      </c>
      <c r="S141">
        <v>309</v>
      </c>
      <c r="T141">
        <v>553</v>
      </c>
      <c r="U141">
        <v>-244</v>
      </c>
      <c r="V141">
        <v>9</v>
      </c>
      <c r="W141">
        <v>187</v>
      </c>
      <c r="X141">
        <v>101</v>
      </c>
      <c r="Y141">
        <f t="shared" si="56"/>
        <v>5.9</v>
      </c>
      <c r="Z141">
        <f t="shared" si="56"/>
        <v>10.5</v>
      </c>
      <c r="AA141">
        <f t="shared" si="56"/>
        <v>-4.6</v>
      </c>
      <c r="AB141">
        <f t="shared" si="56"/>
        <v>28.3</v>
      </c>
      <c r="AC141">
        <f t="shared" si="56"/>
        <v>3.5</v>
      </c>
      <c r="AD141">
        <f t="shared" si="57"/>
        <v>1.92</v>
      </c>
      <c r="AE141">
        <f t="shared" si="57"/>
        <v>1.06</v>
      </c>
      <c r="AG141" t="s">
        <v>163</v>
      </c>
      <c r="AH141" t="e">
        <f t="shared" si="41"/>
        <v>#VALUE!</v>
      </c>
      <c r="AI141">
        <f t="shared" si="28"/>
        <v>0</v>
      </c>
      <c r="AJ141">
        <f t="shared" si="29"/>
        <v>0</v>
      </c>
      <c r="AK141">
        <f t="shared" si="30"/>
        <v>0</v>
      </c>
      <c r="AL141">
        <f t="shared" si="31"/>
        <v>0</v>
      </c>
      <c r="AM141">
        <f t="shared" si="32"/>
        <v>0</v>
      </c>
      <c r="AN141">
        <f t="shared" si="33"/>
        <v>0</v>
      </c>
      <c r="AO141">
        <f t="shared" si="34"/>
        <v>0</v>
      </c>
      <c r="AP141">
        <f t="shared" si="35"/>
        <v>0</v>
      </c>
      <c r="AQ141">
        <f t="shared" si="36"/>
        <v>0</v>
      </c>
      <c r="AR141">
        <f t="shared" si="37"/>
        <v>0</v>
      </c>
      <c r="AS141">
        <f t="shared" si="38"/>
        <v>0</v>
      </c>
      <c r="AT141">
        <f t="shared" si="39"/>
        <v>0</v>
      </c>
      <c r="AU141">
        <f t="shared" si="40"/>
        <v>0</v>
      </c>
    </row>
    <row r="142" spans="1:47" ht="13.5">
      <c r="A142">
        <v>46</v>
      </c>
      <c r="B142" t="s">
        <v>208</v>
      </c>
      <c r="C142">
        <v>508</v>
      </c>
      <c r="D142">
        <v>535</v>
      </c>
      <c r="E142">
        <v>-27</v>
      </c>
      <c r="F142">
        <v>12</v>
      </c>
      <c r="G142">
        <v>327</v>
      </c>
      <c r="H142">
        <v>97</v>
      </c>
      <c r="I142">
        <f t="shared" si="54"/>
        <v>7.2</v>
      </c>
      <c r="J142">
        <f t="shared" si="54"/>
        <v>7.6</v>
      </c>
      <c r="K142">
        <f t="shared" si="54"/>
        <v>-0.4</v>
      </c>
      <c r="L142">
        <f t="shared" si="54"/>
        <v>23.1</v>
      </c>
      <c r="M142">
        <f t="shared" si="54"/>
        <v>4.7</v>
      </c>
      <c r="N142">
        <f t="shared" si="55"/>
        <v>1.38</v>
      </c>
      <c r="O142">
        <f t="shared" si="55"/>
        <v>1.17</v>
      </c>
      <c r="Q142">
        <v>241</v>
      </c>
      <c r="R142" t="s">
        <v>164</v>
      </c>
      <c r="S142">
        <v>508</v>
      </c>
      <c r="T142">
        <v>535</v>
      </c>
      <c r="U142">
        <v>-27</v>
      </c>
      <c r="V142">
        <v>12</v>
      </c>
      <c r="W142">
        <v>327</v>
      </c>
      <c r="X142">
        <v>97</v>
      </c>
      <c r="Y142">
        <f t="shared" si="56"/>
        <v>7.2</v>
      </c>
      <c r="Z142">
        <f t="shared" si="56"/>
        <v>7.6</v>
      </c>
      <c r="AA142">
        <f t="shared" si="56"/>
        <v>-0.4</v>
      </c>
      <c r="AB142">
        <f t="shared" si="56"/>
        <v>23.1</v>
      </c>
      <c r="AC142">
        <f t="shared" si="56"/>
        <v>4.7</v>
      </c>
      <c r="AD142">
        <f t="shared" si="57"/>
        <v>1.38</v>
      </c>
      <c r="AE142">
        <f t="shared" si="57"/>
        <v>1.17</v>
      </c>
      <c r="AG142" t="s">
        <v>208</v>
      </c>
      <c r="AH142" t="e">
        <f t="shared" si="41"/>
        <v>#VALUE!</v>
      </c>
      <c r="AI142">
        <f t="shared" si="28"/>
        <v>0</v>
      </c>
      <c r="AJ142">
        <f t="shared" si="29"/>
        <v>0</v>
      </c>
      <c r="AK142">
        <f t="shared" si="30"/>
        <v>0</v>
      </c>
      <c r="AL142">
        <f t="shared" si="31"/>
        <v>0</v>
      </c>
      <c r="AM142">
        <f t="shared" si="32"/>
        <v>0</v>
      </c>
      <c r="AN142">
        <f t="shared" si="33"/>
        <v>0</v>
      </c>
      <c r="AO142">
        <f t="shared" si="34"/>
        <v>0</v>
      </c>
      <c r="AP142">
        <f t="shared" si="35"/>
        <v>0</v>
      </c>
      <c r="AQ142">
        <f t="shared" si="36"/>
        <v>0</v>
      </c>
      <c r="AR142">
        <f t="shared" si="37"/>
        <v>0</v>
      </c>
      <c r="AS142">
        <f t="shared" si="38"/>
        <v>0</v>
      </c>
      <c r="AT142">
        <f t="shared" si="39"/>
        <v>0</v>
      </c>
      <c r="AU142">
        <f t="shared" si="40"/>
        <v>0</v>
      </c>
    </row>
    <row r="143" spans="1:47" ht="13.5">
      <c r="A143">
        <v>47</v>
      </c>
      <c r="B143" t="s">
        <v>165</v>
      </c>
      <c r="C143">
        <v>339</v>
      </c>
      <c r="D143">
        <v>509</v>
      </c>
      <c r="E143">
        <v>-170</v>
      </c>
      <c r="F143">
        <v>8</v>
      </c>
      <c r="G143">
        <v>212</v>
      </c>
      <c r="H143">
        <v>104</v>
      </c>
      <c r="I143">
        <f t="shared" si="54"/>
        <v>5.9</v>
      </c>
      <c r="J143">
        <f t="shared" si="54"/>
        <v>8.9</v>
      </c>
      <c r="K143">
        <f t="shared" si="54"/>
        <v>-3</v>
      </c>
      <c r="L143">
        <f t="shared" si="54"/>
        <v>23.1</v>
      </c>
      <c r="M143">
        <f t="shared" si="54"/>
        <v>3.7</v>
      </c>
      <c r="N143">
        <f t="shared" si="55"/>
        <v>1.82</v>
      </c>
      <c r="O143">
        <f t="shared" si="55"/>
        <v>1.05</v>
      </c>
      <c r="Q143">
        <v>242</v>
      </c>
      <c r="R143" t="s">
        <v>165</v>
      </c>
      <c r="S143">
        <v>339</v>
      </c>
      <c r="T143">
        <v>509</v>
      </c>
      <c r="U143">
        <v>-170</v>
      </c>
      <c r="V143">
        <v>8</v>
      </c>
      <c r="W143">
        <v>212</v>
      </c>
      <c r="X143">
        <v>104</v>
      </c>
      <c r="Y143">
        <f t="shared" si="56"/>
        <v>5.9</v>
      </c>
      <c r="Z143">
        <f t="shared" si="56"/>
        <v>8.9</v>
      </c>
      <c r="AA143">
        <f t="shared" si="56"/>
        <v>-3</v>
      </c>
      <c r="AB143">
        <f t="shared" si="56"/>
        <v>23.1</v>
      </c>
      <c r="AC143">
        <f t="shared" si="56"/>
        <v>3.7</v>
      </c>
      <c r="AD143">
        <f t="shared" si="57"/>
        <v>1.82</v>
      </c>
      <c r="AE143">
        <f t="shared" si="57"/>
        <v>1.05</v>
      </c>
      <c r="AG143" t="s">
        <v>165</v>
      </c>
      <c r="AH143" t="e">
        <f t="shared" si="41"/>
        <v>#VALUE!</v>
      </c>
      <c r="AI143">
        <f t="shared" si="28"/>
        <v>0</v>
      </c>
      <c r="AJ143">
        <f t="shared" si="29"/>
        <v>0</v>
      </c>
      <c r="AK143">
        <f t="shared" si="30"/>
        <v>0</v>
      </c>
      <c r="AL143">
        <f t="shared" si="31"/>
        <v>0</v>
      </c>
      <c r="AM143">
        <f t="shared" si="32"/>
        <v>0</v>
      </c>
      <c r="AN143">
        <f t="shared" si="33"/>
        <v>0</v>
      </c>
      <c r="AO143">
        <f t="shared" si="34"/>
        <v>0</v>
      </c>
      <c r="AP143">
        <f t="shared" si="35"/>
        <v>0</v>
      </c>
      <c r="AQ143">
        <f t="shared" si="36"/>
        <v>0</v>
      </c>
      <c r="AR143">
        <f t="shared" si="37"/>
        <v>0</v>
      </c>
      <c r="AS143">
        <f t="shared" si="38"/>
        <v>0</v>
      </c>
      <c r="AT143">
        <f t="shared" si="39"/>
        <v>0</v>
      </c>
      <c r="AU143">
        <f t="shared" si="40"/>
        <v>0</v>
      </c>
    </row>
    <row r="144" spans="1:47" ht="13.5">
      <c r="A144">
        <v>48</v>
      </c>
      <c r="B144" t="s">
        <v>166</v>
      </c>
      <c r="C144">
        <v>572</v>
      </c>
      <c r="D144">
        <v>506</v>
      </c>
      <c r="E144">
        <v>66</v>
      </c>
      <c r="F144">
        <v>11</v>
      </c>
      <c r="G144">
        <v>383</v>
      </c>
      <c r="H144">
        <v>153</v>
      </c>
      <c r="I144">
        <f t="shared" si="54"/>
        <v>8.4</v>
      </c>
      <c r="J144">
        <f t="shared" si="54"/>
        <v>7.4</v>
      </c>
      <c r="K144">
        <f t="shared" si="54"/>
        <v>1</v>
      </c>
      <c r="L144">
        <f t="shared" si="54"/>
        <v>18.9</v>
      </c>
      <c r="M144">
        <f t="shared" si="54"/>
        <v>5.6</v>
      </c>
      <c r="N144">
        <f t="shared" si="55"/>
        <v>2.24</v>
      </c>
      <c r="O144">
        <f t="shared" si="55"/>
        <v>1.32</v>
      </c>
      <c r="Q144">
        <v>243</v>
      </c>
      <c r="R144" t="s">
        <v>166</v>
      </c>
      <c r="S144">
        <v>572</v>
      </c>
      <c r="T144">
        <v>506</v>
      </c>
      <c r="U144">
        <v>66</v>
      </c>
      <c r="V144">
        <v>11</v>
      </c>
      <c r="W144">
        <v>383</v>
      </c>
      <c r="X144">
        <v>153</v>
      </c>
      <c r="Y144">
        <f t="shared" si="56"/>
        <v>8.4</v>
      </c>
      <c r="Z144">
        <f t="shared" si="56"/>
        <v>7.4</v>
      </c>
      <c r="AA144">
        <f t="shared" si="56"/>
        <v>1</v>
      </c>
      <c r="AB144">
        <f t="shared" si="56"/>
        <v>18.9</v>
      </c>
      <c r="AC144">
        <f t="shared" si="56"/>
        <v>5.6</v>
      </c>
      <c r="AD144">
        <f t="shared" si="57"/>
        <v>2.24</v>
      </c>
      <c r="AE144">
        <f t="shared" si="57"/>
        <v>1.32</v>
      </c>
      <c r="AG144" t="s">
        <v>166</v>
      </c>
      <c r="AH144" t="e">
        <f t="shared" si="41"/>
        <v>#VALUE!</v>
      </c>
      <c r="AI144">
        <f t="shared" si="28"/>
        <v>0</v>
      </c>
      <c r="AJ144">
        <f t="shared" si="29"/>
        <v>0</v>
      </c>
      <c r="AK144">
        <f t="shared" si="30"/>
        <v>0</v>
      </c>
      <c r="AL144">
        <f t="shared" si="31"/>
        <v>0</v>
      </c>
      <c r="AM144">
        <f t="shared" si="32"/>
        <v>0</v>
      </c>
      <c r="AN144">
        <f t="shared" si="33"/>
        <v>0</v>
      </c>
      <c r="AO144">
        <f t="shared" si="34"/>
        <v>0</v>
      </c>
      <c r="AP144">
        <f t="shared" si="35"/>
        <v>0</v>
      </c>
      <c r="AQ144">
        <f t="shared" si="36"/>
        <v>0</v>
      </c>
      <c r="AR144">
        <f t="shared" si="37"/>
        <v>0</v>
      </c>
      <c r="AS144">
        <f t="shared" si="38"/>
        <v>0</v>
      </c>
      <c r="AT144">
        <f t="shared" si="39"/>
        <v>0</v>
      </c>
      <c r="AU144">
        <f t="shared" si="40"/>
        <v>0</v>
      </c>
    </row>
    <row r="145" spans="1:47" ht="13.5">
      <c r="A145">
        <v>49</v>
      </c>
      <c r="B145" t="s">
        <v>79</v>
      </c>
      <c r="C145">
        <v>934</v>
      </c>
      <c r="D145">
        <v>939</v>
      </c>
      <c r="E145">
        <v>-5</v>
      </c>
      <c r="F145">
        <v>33</v>
      </c>
      <c r="G145">
        <v>495</v>
      </c>
      <c r="H145">
        <v>186</v>
      </c>
      <c r="I145">
        <f t="shared" si="54"/>
        <v>8.5</v>
      </c>
      <c r="J145">
        <f t="shared" si="54"/>
        <v>8.5</v>
      </c>
      <c r="K145">
        <f t="shared" si="54"/>
        <v>0</v>
      </c>
      <c r="L145">
        <f t="shared" si="54"/>
        <v>34.1</v>
      </c>
      <c r="M145">
        <f t="shared" si="54"/>
        <v>4.5</v>
      </c>
      <c r="N145">
        <f t="shared" si="55"/>
        <v>1.69</v>
      </c>
      <c r="O145">
        <f t="shared" si="55"/>
        <v>1.4</v>
      </c>
      <c r="Q145">
        <v>245</v>
      </c>
      <c r="R145" t="s">
        <v>167</v>
      </c>
      <c r="S145">
        <v>934</v>
      </c>
      <c r="T145">
        <v>939</v>
      </c>
      <c r="U145">
        <v>-5</v>
      </c>
      <c r="V145">
        <v>33</v>
      </c>
      <c r="W145">
        <v>495</v>
      </c>
      <c r="X145">
        <v>186</v>
      </c>
      <c r="Y145">
        <f t="shared" si="56"/>
        <v>8.5</v>
      </c>
      <c r="Z145">
        <f t="shared" si="56"/>
        <v>8.5</v>
      </c>
      <c r="AA145">
        <f t="shared" si="56"/>
        <v>0</v>
      </c>
      <c r="AB145">
        <f t="shared" si="56"/>
        <v>34.1</v>
      </c>
      <c r="AC145">
        <f t="shared" si="56"/>
        <v>4.5</v>
      </c>
      <c r="AD145">
        <f t="shared" si="57"/>
        <v>1.69</v>
      </c>
      <c r="AE145">
        <f t="shared" si="57"/>
        <v>1.4</v>
      </c>
      <c r="AG145" t="s">
        <v>79</v>
      </c>
      <c r="AH145" t="e">
        <f t="shared" si="41"/>
        <v>#VALUE!</v>
      </c>
      <c r="AI145">
        <f t="shared" si="28"/>
        <v>0</v>
      </c>
      <c r="AJ145">
        <f t="shared" si="29"/>
        <v>0</v>
      </c>
      <c r="AK145">
        <f t="shared" si="30"/>
        <v>0</v>
      </c>
      <c r="AL145">
        <f t="shared" si="31"/>
        <v>0</v>
      </c>
      <c r="AM145">
        <f t="shared" si="32"/>
        <v>0</v>
      </c>
      <c r="AN145">
        <f t="shared" si="33"/>
        <v>0</v>
      </c>
      <c r="AO145">
        <f t="shared" si="34"/>
        <v>0</v>
      </c>
      <c r="AP145">
        <f t="shared" si="35"/>
        <v>0</v>
      </c>
      <c r="AQ145">
        <f t="shared" si="36"/>
        <v>0</v>
      </c>
      <c r="AR145">
        <f t="shared" si="37"/>
        <v>0</v>
      </c>
      <c r="AS145">
        <f t="shared" si="38"/>
        <v>0</v>
      </c>
      <c r="AT145">
        <f t="shared" si="39"/>
        <v>0</v>
      </c>
      <c r="AU145">
        <f t="shared" si="40"/>
        <v>0</v>
      </c>
    </row>
    <row r="146" spans="1:47" ht="13.5">
      <c r="A146">
        <v>50</v>
      </c>
      <c r="B146" t="s">
        <v>209</v>
      </c>
      <c r="C146">
        <v>419</v>
      </c>
      <c r="D146">
        <v>471</v>
      </c>
      <c r="E146">
        <v>-52</v>
      </c>
      <c r="F146">
        <v>13</v>
      </c>
      <c r="G146">
        <v>212</v>
      </c>
      <c r="H146">
        <v>76</v>
      </c>
      <c r="I146">
        <f t="shared" si="54"/>
        <v>8.2</v>
      </c>
      <c r="J146">
        <f t="shared" si="54"/>
        <v>9.2</v>
      </c>
      <c r="K146">
        <f t="shared" si="54"/>
        <v>-1</v>
      </c>
      <c r="L146">
        <f t="shared" si="54"/>
        <v>30.1</v>
      </c>
      <c r="M146">
        <f t="shared" si="54"/>
        <v>4.1</v>
      </c>
      <c r="N146">
        <f t="shared" si="55"/>
        <v>1.48</v>
      </c>
      <c r="O146">
        <f t="shared" si="55"/>
        <v>1.4</v>
      </c>
      <c r="Q146">
        <v>246</v>
      </c>
      <c r="R146" t="s">
        <v>168</v>
      </c>
      <c r="S146">
        <v>419</v>
      </c>
      <c r="T146">
        <v>471</v>
      </c>
      <c r="U146">
        <v>-52</v>
      </c>
      <c r="V146">
        <v>13</v>
      </c>
      <c r="W146">
        <v>212</v>
      </c>
      <c r="X146">
        <v>76</v>
      </c>
      <c r="Y146">
        <f t="shared" si="56"/>
        <v>8.2</v>
      </c>
      <c r="Z146">
        <f t="shared" si="56"/>
        <v>9.2</v>
      </c>
      <c r="AA146">
        <f t="shared" si="56"/>
        <v>-1</v>
      </c>
      <c r="AB146">
        <f t="shared" si="56"/>
        <v>30.1</v>
      </c>
      <c r="AC146">
        <f t="shared" si="56"/>
        <v>4.1</v>
      </c>
      <c r="AD146">
        <f t="shared" si="57"/>
        <v>1.48</v>
      </c>
      <c r="AE146">
        <f t="shared" si="57"/>
        <v>1.4</v>
      </c>
      <c r="AG146" t="s">
        <v>209</v>
      </c>
      <c r="AH146" t="e">
        <f t="shared" si="41"/>
        <v>#VALUE!</v>
      </c>
      <c r="AI146">
        <f t="shared" si="28"/>
        <v>0</v>
      </c>
      <c r="AJ146">
        <f t="shared" si="29"/>
        <v>0</v>
      </c>
      <c r="AK146">
        <f t="shared" si="30"/>
        <v>0</v>
      </c>
      <c r="AL146">
        <f t="shared" si="31"/>
        <v>0</v>
      </c>
      <c r="AM146">
        <f t="shared" si="32"/>
        <v>0</v>
      </c>
      <c r="AN146">
        <f t="shared" si="33"/>
        <v>0</v>
      </c>
      <c r="AO146">
        <f t="shared" si="34"/>
        <v>0</v>
      </c>
      <c r="AP146">
        <f t="shared" si="35"/>
        <v>0</v>
      </c>
      <c r="AQ146">
        <f t="shared" si="36"/>
        <v>0</v>
      </c>
      <c r="AR146">
        <f t="shared" si="37"/>
        <v>0</v>
      </c>
      <c r="AS146">
        <f t="shared" si="38"/>
        <v>0</v>
      </c>
      <c r="AT146">
        <f t="shared" si="39"/>
        <v>0</v>
      </c>
      <c r="AU146">
        <f t="shared" si="40"/>
        <v>0</v>
      </c>
    </row>
    <row r="147" spans="1:47" ht="13.5">
      <c r="A147">
        <v>51</v>
      </c>
      <c r="B147" t="s">
        <v>210</v>
      </c>
      <c r="C147">
        <v>357</v>
      </c>
      <c r="D147">
        <v>274</v>
      </c>
      <c r="E147">
        <v>83</v>
      </c>
      <c r="F147">
        <v>9</v>
      </c>
      <c r="G147">
        <v>201</v>
      </c>
      <c r="H147">
        <v>90</v>
      </c>
      <c r="I147">
        <f aca="true" t="shared" si="58" ref="I147:M156">ROUND(I58,1)</f>
        <v>8.1</v>
      </c>
      <c r="J147">
        <f t="shared" si="58"/>
        <v>6.2</v>
      </c>
      <c r="K147">
        <f t="shared" si="58"/>
        <v>1.9</v>
      </c>
      <c r="L147">
        <f t="shared" si="58"/>
        <v>24.6</v>
      </c>
      <c r="M147">
        <f t="shared" si="58"/>
        <v>4.6</v>
      </c>
      <c r="N147">
        <f t="shared" si="55"/>
        <v>2.05</v>
      </c>
      <c r="O147">
        <f t="shared" si="55"/>
        <v>1.26</v>
      </c>
      <c r="Q147">
        <v>301</v>
      </c>
      <c r="R147" t="s">
        <v>169</v>
      </c>
      <c r="S147">
        <v>357</v>
      </c>
      <c r="T147">
        <v>274</v>
      </c>
      <c r="U147">
        <v>83</v>
      </c>
      <c r="V147">
        <v>9</v>
      </c>
      <c r="W147">
        <v>201</v>
      </c>
      <c r="X147">
        <v>90</v>
      </c>
      <c r="Y147">
        <f aca="true" t="shared" si="59" ref="Y147:AC156">ROUND(Y58,1)</f>
        <v>8.1</v>
      </c>
      <c r="Z147">
        <f t="shared" si="59"/>
        <v>6.2</v>
      </c>
      <c r="AA147">
        <f t="shared" si="59"/>
        <v>1.9</v>
      </c>
      <c r="AB147">
        <f t="shared" si="59"/>
        <v>24.6</v>
      </c>
      <c r="AC147">
        <f t="shared" si="59"/>
        <v>4.6</v>
      </c>
      <c r="AD147">
        <f t="shared" si="57"/>
        <v>2.05</v>
      </c>
      <c r="AE147">
        <f t="shared" si="57"/>
        <v>1.26</v>
      </c>
      <c r="AG147" t="s">
        <v>210</v>
      </c>
      <c r="AH147" t="e">
        <f t="shared" si="41"/>
        <v>#VALUE!</v>
      </c>
      <c r="AI147">
        <f t="shared" si="28"/>
        <v>0</v>
      </c>
      <c r="AJ147">
        <f t="shared" si="29"/>
        <v>0</v>
      </c>
      <c r="AK147">
        <f t="shared" si="30"/>
        <v>0</v>
      </c>
      <c r="AL147">
        <f t="shared" si="31"/>
        <v>0</v>
      </c>
      <c r="AM147">
        <f t="shared" si="32"/>
        <v>0</v>
      </c>
      <c r="AN147">
        <f t="shared" si="33"/>
        <v>0</v>
      </c>
      <c r="AO147">
        <f t="shared" si="34"/>
        <v>0</v>
      </c>
      <c r="AP147">
        <f t="shared" si="35"/>
        <v>0</v>
      </c>
      <c r="AQ147">
        <f t="shared" si="36"/>
        <v>0</v>
      </c>
      <c r="AR147">
        <f t="shared" si="37"/>
        <v>0</v>
      </c>
      <c r="AS147">
        <f t="shared" si="38"/>
        <v>0</v>
      </c>
      <c r="AT147">
        <f t="shared" si="39"/>
        <v>0</v>
      </c>
      <c r="AU147">
        <f t="shared" si="40"/>
        <v>0</v>
      </c>
    </row>
    <row r="148" spans="1:47" ht="13.5">
      <c r="A148">
        <v>52</v>
      </c>
      <c r="B148" t="s">
        <v>170</v>
      </c>
      <c r="C148">
        <v>243</v>
      </c>
      <c r="D148">
        <v>304</v>
      </c>
      <c r="E148">
        <v>-61</v>
      </c>
      <c r="F148">
        <v>9</v>
      </c>
      <c r="G148">
        <v>111</v>
      </c>
      <c r="H148">
        <v>56</v>
      </c>
      <c r="I148">
        <f t="shared" si="58"/>
        <v>6.3</v>
      </c>
      <c r="J148">
        <f t="shared" si="58"/>
        <v>7.9</v>
      </c>
      <c r="K148">
        <f t="shared" si="58"/>
        <v>-1.6</v>
      </c>
      <c r="L148">
        <f t="shared" si="58"/>
        <v>35.7</v>
      </c>
      <c r="M148">
        <f t="shared" si="58"/>
        <v>2.9</v>
      </c>
      <c r="N148">
        <f t="shared" si="55"/>
        <v>1.46</v>
      </c>
      <c r="O148">
        <f t="shared" si="55"/>
        <v>1.17</v>
      </c>
      <c r="Q148">
        <v>324</v>
      </c>
      <c r="R148" t="s">
        <v>170</v>
      </c>
      <c r="S148">
        <v>243</v>
      </c>
      <c r="T148">
        <v>304</v>
      </c>
      <c r="U148">
        <v>-61</v>
      </c>
      <c r="V148">
        <v>9</v>
      </c>
      <c r="W148">
        <v>111</v>
      </c>
      <c r="X148">
        <v>56</v>
      </c>
      <c r="Y148">
        <f t="shared" si="59"/>
        <v>6.3</v>
      </c>
      <c r="Z148">
        <f t="shared" si="59"/>
        <v>7.9</v>
      </c>
      <c r="AA148">
        <f t="shared" si="59"/>
        <v>-1.6</v>
      </c>
      <c r="AB148">
        <f t="shared" si="59"/>
        <v>35.7</v>
      </c>
      <c r="AC148">
        <f t="shared" si="59"/>
        <v>2.9</v>
      </c>
      <c r="AD148">
        <f t="shared" si="57"/>
        <v>1.46</v>
      </c>
      <c r="AE148">
        <f t="shared" si="57"/>
        <v>1.17</v>
      </c>
      <c r="AG148" t="s">
        <v>170</v>
      </c>
      <c r="AH148" t="e">
        <f t="shared" si="41"/>
        <v>#VALUE!</v>
      </c>
      <c r="AI148">
        <f t="shared" si="28"/>
        <v>0</v>
      </c>
      <c r="AJ148">
        <f t="shared" si="29"/>
        <v>0</v>
      </c>
      <c r="AK148">
        <f t="shared" si="30"/>
        <v>0</v>
      </c>
      <c r="AL148">
        <f t="shared" si="31"/>
        <v>0</v>
      </c>
      <c r="AM148">
        <f t="shared" si="32"/>
        <v>0</v>
      </c>
      <c r="AN148">
        <f t="shared" si="33"/>
        <v>0</v>
      </c>
      <c r="AO148">
        <f t="shared" si="34"/>
        <v>0</v>
      </c>
      <c r="AP148">
        <f t="shared" si="35"/>
        <v>0</v>
      </c>
      <c r="AQ148">
        <f t="shared" si="36"/>
        <v>0</v>
      </c>
      <c r="AR148">
        <f t="shared" si="37"/>
        <v>0</v>
      </c>
      <c r="AS148">
        <f t="shared" si="38"/>
        <v>0</v>
      </c>
      <c r="AT148">
        <f t="shared" si="39"/>
        <v>0</v>
      </c>
      <c r="AU148">
        <f t="shared" si="40"/>
        <v>0</v>
      </c>
    </row>
    <row r="149" spans="1:47" ht="13.5">
      <c r="A149">
        <v>53</v>
      </c>
      <c r="B149" t="s">
        <v>171</v>
      </c>
      <c r="C149">
        <v>167</v>
      </c>
      <c r="D149">
        <v>405</v>
      </c>
      <c r="E149">
        <v>-238</v>
      </c>
      <c r="F149">
        <v>8</v>
      </c>
      <c r="G149">
        <v>118</v>
      </c>
      <c r="H149">
        <v>69</v>
      </c>
      <c r="I149">
        <f t="shared" si="58"/>
        <v>4.4</v>
      </c>
      <c r="J149">
        <f t="shared" si="58"/>
        <v>10.7</v>
      </c>
      <c r="K149">
        <f t="shared" si="58"/>
        <v>-6.3</v>
      </c>
      <c r="L149">
        <f t="shared" si="58"/>
        <v>45.7</v>
      </c>
      <c r="M149">
        <f t="shared" si="58"/>
        <v>3.1</v>
      </c>
      <c r="N149">
        <f t="shared" si="55"/>
        <v>1.82</v>
      </c>
      <c r="O149">
        <f t="shared" si="55"/>
        <v>0.86</v>
      </c>
      <c r="Q149">
        <v>326</v>
      </c>
      <c r="R149" t="s">
        <v>171</v>
      </c>
      <c r="S149">
        <v>167</v>
      </c>
      <c r="T149">
        <v>405</v>
      </c>
      <c r="U149">
        <v>-238</v>
      </c>
      <c r="V149">
        <v>8</v>
      </c>
      <c r="W149">
        <v>118</v>
      </c>
      <c r="X149">
        <v>69</v>
      </c>
      <c r="Y149">
        <f t="shared" si="59"/>
        <v>4.4</v>
      </c>
      <c r="Z149">
        <f t="shared" si="59"/>
        <v>10.7</v>
      </c>
      <c r="AA149">
        <f t="shared" si="59"/>
        <v>-6.3</v>
      </c>
      <c r="AB149">
        <f t="shared" si="59"/>
        <v>45.7</v>
      </c>
      <c r="AC149">
        <f t="shared" si="59"/>
        <v>3.1</v>
      </c>
      <c r="AD149">
        <f t="shared" si="57"/>
        <v>1.82</v>
      </c>
      <c r="AE149">
        <f t="shared" si="57"/>
        <v>0.86</v>
      </c>
      <c r="AG149" t="s">
        <v>171</v>
      </c>
      <c r="AH149" t="e">
        <f t="shared" si="41"/>
        <v>#VALUE!</v>
      </c>
      <c r="AI149">
        <f t="shared" si="28"/>
        <v>0</v>
      </c>
      <c r="AJ149">
        <f t="shared" si="29"/>
        <v>0</v>
      </c>
      <c r="AK149">
        <f t="shared" si="30"/>
        <v>0</v>
      </c>
      <c r="AL149">
        <f t="shared" si="31"/>
        <v>0</v>
      </c>
      <c r="AM149">
        <f t="shared" si="32"/>
        <v>0</v>
      </c>
      <c r="AN149">
        <f t="shared" si="33"/>
        <v>0</v>
      </c>
      <c r="AO149">
        <f t="shared" si="34"/>
        <v>0</v>
      </c>
      <c r="AP149">
        <f t="shared" si="35"/>
        <v>0</v>
      </c>
      <c r="AQ149">
        <f t="shared" si="36"/>
        <v>0</v>
      </c>
      <c r="AR149">
        <f t="shared" si="37"/>
        <v>0</v>
      </c>
      <c r="AS149">
        <f t="shared" si="38"/>
        <v>0</v>
      </c>
      <c r="AT149">
        <f t="shared" si="39"/>
        <v>0</v>
      </c>
      <c r="AU149">
        <f t="shared" si="40"/>
        <v>0</v>
      </c>
    </row>
    <row r="150" spans="1:47" ht="13.5">
      <c r="A150">
        <v>54</v>
      </c>
      <c r="B150" t="s">
        <v>172</v>
      </c>
      <c r="C150">
        <v>52</v>
      </c>
      <c r="D150">
        <v>154</v>
      </c>
      <c r="E150">
        <v>-102</v>
      </c>
      <c r="F150">
        <v>0</v>
      </c>
      <c r="G150">
        <v>44</v>
      </c>
      <c r="H150">
        <v>17</v>
      </c>
      <c r="I150">
        <f t="shared" si="58"/>
        <v>4.3</v>
      </c>
      <c r="J150">
        <f t="shared" si="58"/>
        <v>12.9</v>
      </c>
      <c r="K150">
        <f t="shared" si="58"/>
        <v>-8.5</v>
      </c>
      <c r="L150">
        <f t="shared" si="58"/>
        <v>0</v>
      </c>
      <c r="M150">
        <f t="shared" si="58"/>
        <v>3.7</v>
      </c>
      <c r="N150">
        <f t="shared" si="55"/>
        <v>1.42</v>
      </c>
      <c r="O150">
        <f t="shared" si="55"/>
        <v>0.85</v>
      </c>
      <c r="Q150">
        <v>327</v>
      </c>
      <c r="R150" t="s">
        <v>172</v>
      </c>
      <c r="S150">
        <v>52</v>
      </c>
      <c r="T150">
        <v>154</v>
      </c>
      <c r="U150">
        <v>-102</v>
      </c>
      <c r="V150">
        <v>0</v>
      </c>
      <c r="W150">
        <v>44</v>
      </c>
      <c r="X150">
        <v>17</v>
      </c>
      <c r="Y150">
        <f t="shared" si="59"/>
        <v>4.3</v>
      </c>
      <c r="Z150">
        <f t="shared" si="59"/>
        <v>12.9</v>
      </c>
      <c r="AA150">
        <f t="shared" si="59"/>
        <v>-8.5</v>
      </c>
      <c r="AB150">
        <f t="shared" si="59"/>
        <v>0</v>
      </c>
      <c r="AC150">
        <f t="shared" si="59"/>
        <v>3.7</v>
      </c>
      <c r="AD150">
        <f t="shared" si="57"/>
        <v>1.42</v>
      </c>
      <c r="AE150">
        <f t="shared" si="57"/>
        <v>0.85</v>
      </c>
      <c r="AG150" t="s">
        <v>172</v>
      </c>
      <c r="AH150" t="e">
        <f t="shared" si="41"/>
        <v>#VALUE!</v>
      </c>
      <c r="AI150">
        <f t="shared" si="28"/>
        <v>0</v>
      </c>
      <c r="AJ150">
        <f t="shared" si="29"/>
        <v>0</v>
      </c>
      <c r="AK150">
        <f t="shared" si="30"/>
        <v>0</v>
      </c>
      <c r="AL150">
        <f t="shared" si="31"/>
        <v>0</v>
      </c>
      <c r="AM150">
        <f t="shared" si="32"/>
        <v>0</v>
      </c>
      <c r="AN150">
        <f t="shared" si="33"/>
        <v>0</v>
      </c>
      <c r="AO150">
        <f t="shared" si="34"/>
        <v>0</v>
      </c>
      <c r="AP150">
        <f t="shared" si="35"/>
        <v>0</v>
      </c>
      <c r="AQ150">
        <f t="shared" si="36"/>
        <v>0</v>
      </c>
      <c r="AR150">
        <f t="shared" si="37"/>
        <v>0</v>
      </c>
      <c r="AS150">
        <f t="shared" si="38"/>
        <v>0</v>
      </c>
      <c r="AT150">
        <f t="shared" si="39"/>
        <v>0</v>
      </c>
      <c r="AU150">
        <f t="shared" si="40"/>
        <v>0</v>
      </c>
    </row>
    <row r="151" spans="1:47" ht="13.5">
      <c r="A151">
        <v>55</v>
      </c>
      <c r="B151" t="s">
        <v>173</v>
      </c>
      <c r="C151">
        <v>154</v>
      </c>
      <c r="D151">
        <v>144</v>
      </c>
      <c r="E151">
        <v>10</v>
      </c>
      <c r="F151">
        <v>5</v>
      </c>
      <c r="G151">
        <v>97</v>
      </c>
      <c r="H151">
        <v>36</v>
      </c>
      <c r="I151">
        <f t="shared" si="58"/>
        <v>8.5</v>
      </c>
      <c r="J151">
        <f t="shared" si="58"/>
        <v>8</v>
      </c>
      <c r="K151">
        <f t="shared" si="58"/>
        <v>0.6</v>
      </c>
      <c r="L151">
        <f t="shared" si="58"/>
        <v>31.4</v>
      </c>
      <c r="M151">
        <f t="shared" si="58"/>
        <v>5.4</v>
      </c>
      <c r="N151">
        <f t="shared" si="55"/>
        <v>2</v>
      </c>
      <c r="O151">
        <f t="shared" si="55"/>
        <v>1.37</v>
      </c>
      <c r="Q151">
        <v>341</v>
      </c>
      <c r="R151" t="s">
        <v>173</v>
      </c>
      <c r="S151">
        <v>154</v>
      </c>
      <c r="T151">
        <v>144</v>
      </c>
      <c r="U151">
        <v>10</v>
      </c>
      <c r="V151">
        <v>5</v>
      </c>
      <c r="W151">
        <v>97</v>
      </c>
      <c r="X151">
        <v>36</v>
      </c>
      <c r="Y151">
        <f t="shared" si="59"/>
        <v>8.5</v>
      </c>
      <c r="Z151">
        <f t="shared" si="59"/>
        <v>8</v>
      </c>
      <c r="AA151">
        <f t="shared" si="59"/>
        <v>0.6</v>
      </c>
      <c r="AB151">
        <f t="shared" si="59"/>
        <v>31.4</v>
      </c>
      <c r="AC151">
        <f t="shared" si="59"/>
        <v>5.4</v>
      </c>
      <c r="AD151">
        <f t="shared" si="57"/>
        <v>2</v>
      </c>
      <c r="AE151">
        <f t="shared" si="57"/>
        <v>1.37</v>
      </c>
      <c r="AG151" t="s">
        <v>173</v>
      </c>
      <c r="AH151" t="e">
        <f t="shared" si="41"/>
        <v>#VALUE!</v>
      </c>
      <c r="AI151">
        <f t="shared" si="28"/>
        <v>0</v>
      </c>
      <c r="AJ151">
        <f t="shared" si="29"/>
        <v>0</v>
      </c>
      <c r="AK151">
        <f t="shared" si="30"/>
        <v>0</v>
      </c>
      <c r="AL151">
        <f t="shared" si="31"/>
        <v>0</v>
      </c>
      <c r="AM151">
        <f t="shared" si="32"/>
        <v>0</v>
      </c>
      <c r="AN151">
        <f t="shared" si="33"/>
        <v>0</v>
      </c>
      <c r="AO151">
        <f t="shared" si="34"/>
        <v>0</v>
      </c>
      <c r="AP151">
        <f t="shared" si="35"/>
        <v>0</v>
      </c>
      <c r="AQ151">
        <f t="shared" si="36"/>
        <v>0</v>
      </c>
      <c r="AR151">
        <f t="shared" si="37"/>
        <v>0</v>
      </c>
      <c r="AS151">
        <f t="shared" si="38"/>
        <v>0</v>
      </c>
      <c r="AT151">
        <f t="shared" si="39"/>
        <v>0</v>
      </c>
      <c r="AU151">
        <f t="shared" si="40"/>
        <v>0</v>
      </c>
    </row>
    <row r="152" spans="1:47" ht="13.5">
      <c r="A152">
        <v>56</v>
      </c>
      <c r="B152" t="s">
        <v>174</v>
      </c>
      <c r="C152">
        <v>110</v>
      </c>
      <c r="D152">
        <v>199</v>
      </c>
      <c r="E152">
        <v>-89</v>
      </c>
      <c r="F152">
        <v>3</v>
      </c>
      <c r="G152">
        <v>64</v>
      </c>
      <c r="H152">
        <v>22</v>
      </c>
      <c r="I152">
        <f t="shared" si="58"/>
        <v>6</v>
      </c>
      <c r="J152">
        <f t="shared" si="58"/>
        <v>10.9</v>
      </c>
      <c r="K152">
        <f t="shared" si="58"/>
        <v>-4.9</v>
      </c>
      <c r="L152">
        <f t="shared" si="58"/>
        <v>26.5</v>
      </c>
      <c r="M152">
        <f t="shared" si="58"/>
        <v>3.5</v>
      </c>
      <c r="N152">
        <f t="shared" si="55"/>
        <v>1.2</v>
      </c>
      <c r="O152">
        <f t="shared" si="55"/>
        <v>1.1</v>
      </c>
      <c r="Q152">
        <v>342</v>
      </c>
      <c r="R152" t="s">
        <v>174</v>
      </c>
      <c r="S152">
        <v>110</v>
      </c>
      <c r="T152">
        <v>199</v>
      </c>
      <c r="U152">
        <v>-89</v>
      </c>
      <c r="V152">
        <v>3</v>
      </c>
      <c r="W152">
        <v>64</v>
      </c>
      <c r="X152">
        <v>22</v>
      </c>
      <c r="Y152">
        <f t="shared" si="59"/>
        <v>6</v>
      </c>
      <c r="Z152">
        <f t="shared" si="59"/>
        <v>10.9</v>
      </c>
      <c r="AA152">
        <f t="shared" si="59"/>
        <v>-4.9</v>
      </c>
      <c r="AB152">
        <f t="shared" si="59"/>
        <v>26.5</v>
      </c>
      <c r="AC152">
        <f t="shared" si="59"/>
        <v>3.5</v>
      </c>
      <c r="AD152">
        <f t="shared" si="57"/>
        <v>1.2</v>
      </c>
      <c r="AE152">
        <f t="shared" si="57"/>
        <v>1.1</v>
      </c>
      <c r="AG152" t="s">
        <v>174</v>
      </c>
      <c r="AH152" t="e">
        <f t="shared" si="41"/>
        <v>#VALUE!</v>
      </c>
      <c r="AI152">
        <f t="shared" si="28"/>
        <v>0</v>
      </c>
      <c r="AJ152">
        <f t="shared" si="29"/>
        <v>0</v>
      </c>
      <c r="AK152">
        <f t="shared" si="30"/>
        <v>0</v>
      </c>
      <c r="AL152">
        <f t="shared" si="31"/>
        <v>0</v>
      </c>
      <c r="AM152">
        <f t="shared" si="32"/>
        <v>0</v>
      </c>
      <c r="AN152">
        <f t="shared" si="33"/>
        <v>0</v>
      </c>
      <c r="AO152">
        <f t="shared" si="34"/>
        <v>0</v>
      </c>
      <c r="AP152">
        <f t="shared" si="35"/>
        <v>0</v>
      </c>
      <c r="AQ152">
        <f t="shared" si="36"/>
        <v>0</v>
      </c>
      <c r="AR152">
        <f t="shared" si="37"/>
        <v>0</v>
      </c>
      <c r="AS152">
        <f t="shared" si="38"/>
        <v>0</v>
      </c>
      <c r="AT152">
        <f t="shared" si="39"/>
        <v>0</v>
      </c>
      <c r="AU152">
        <f t="shared" si="40"/>
        <v>0</v>
      </c>
    </row>
    <row r="153" spans="1:47" ht="13.5">
      <c r="A153">
        <v>57</v>
      </c>
      <c r="B153" t="s">
        <v>175</v>
      </c>
      <c r="C153">
        <v>144</v>
      </c>
      <c r="D153">
        <v>330</v>
      </c>
      <c r="E153">
        <v>-186</v>
      </c>
      <c r="F153">
        <v>7</v>
      </c>
      <c r="G153">
        <v>102</v>
      </c>
      <c r="H153">
        <v>47</v>
      </c>
      <c r="I153">
        <f t="shared" si="58"/>
        <v>4.6</v>
      </c>
      <c r="J153">
        <f t="shared" si="58"/>
        <v>10.5</v>
      </c>
      <c r="K153">
        <f t="shared" si="58"/>
        <v>-5.9</v>
      </c>
      <c r="L153">
        <f t="shared" si="58"/>
        <v>46.4</v>
      </c>
      <c r="M153">
        <f t="shared" si="58"/>
        <v>3.3</v>
      </c>
      <c r="N153">
        <f t="shared" si="55"/>
        <v>1.5</v>
      </c>
      <c r="O153">
        <f t="shared" si="55"/>
        <v>0.92</v>
      </c>
      <c r="Q153">
        <v>343</v>
      </c>
      <c r="R153" t="s">
        <v>175</v>
      </c>
      <c r="S153">
        <v>144</v>
      </c>
      <c r="T153">
        <v>330</v>
      </c>
      <c r="U153">
        <v>-186</v>
      </c>
      <c r="V153">
        <v>7</v>
      </c>
      <c r="W153">
        <v>102</v>
      </c>
      <c r="X153">
        <v>47</v>
      </c>
      <c r="Y153">
        <f t="shared" si="59"/>
        <v>4.6</v>
      </c>
      <c r="Z153">
        <f t="shared" si="59"/>
        <v>10.5</v>
      </c>
      <c r="AA153">
        <f t="shared" si="59"/>
        <v>-5.9</v>
      </c>
      <c r="AB153">
        <f t="shared" si="59"/>
        <v>46.4</v>
      </c>
      <c r="AC153">
        <f t="shared" si="59"/>
        <v>3.3</v>
      </c>
      <c r="AD153">
        <f t="shared" si="57"/>
        <v>1.5</v>
      </c>
      <c r="AE153">
        <f t="shared" si="57"/>
        <v>0.92</v>
      </c>
      <c r="AG153" t="s">
        <v>175</v>
      </c>
      <c r="AH153" t="e">
        <f t="shared" si="41"/>
        <v>#VALUE!</v>
      </c>
      <c r="AI153">
        <f t="shared" si="28"/>
        <v>0</v>
      </c>
      <c r="AJ153">
        <f t="shared" si="29"/>
        <v>0</v>
      </c>
      <c r="AK153">
        <f t="shared" si="30"/>
        <v>0</v>
      </c>
      <c r="AL153">
        <f t="shared" si="31"/>
        <v>0</v>
      </c>
      <c r="AM153">
        <f t="shared" si="32"/>
        <v>0</v>
      </c>
      <c r="AN153">
        <f t="shared" si="33"/>
        <v>0</v>
      </c>
      <c r="AO153">
        <f t="shared" si="34"/>
        <v>0</v>
      </c>
      <c r="AP153">
        <f t="shared" si="35"/>
        <v>0</v>
      </c>
      <c r="AQ153">
        <f t="shared" si="36"/>
        <v>0</v>
      </c>
      <c r="AR153">
        <f t="shared" si="37"/>
        <v>0</v>
      </c>
      <c r="AS153">
        <f t="shared" si="38"/>
        <v>0</v>
      </c>
      <c r="AT153">
        <f t="shared" si="39"/>
        <v>0</v>
      </c>
      <c r="AU153">
        <f t="shared" si="40"/>
        <v>0</v>
      </c>
    </row>
    <row r="154" spans="1:47" ht="13.5">
      <c r="A154">
        <v>58</v>
      </c>
      <c r="B154" t="s">
        <v>176</v>
      </c>
      <c r="C154">
        <v>112</v>
      </c>
      <c r="D154">
        <v>231</v>
      </c>
      <c r="E154">
        <v>-119</v>
      </c>
      <c r="F154">
        <v>2</v>
      </c>
      <c r="G154">
        <v>73</v>
      </c>
      <c r="H154">
        <v>35</v>
      </c>
      <c r="I154">
        <f t="shared" si="58"/>
        <v>5.3</v>
      </c>
      <c r="J154">
        <f t="shared" si="58"/>
        <v>11</v>
      </c>
      <c r="K154">
        <f t="shared" si="58"/>
        <v>-5.7</v>
      </c>
      <c r="L154">
        <f t="shared" si="58"/>
        <v>17.5</v>
      </c>
      <c r="M154">
        <f t="shared" si="58"/>
        <v>3.5</v>
      </c>
      <c r="N154">
        <f t="shared" si="55"/>
        <v>1.66</v>
      </c>
      <c r="O154">
        <f t="shared" si="55"/>
        <v>1.04</v>
      </c>
      <c r="Q154">
        <v>346</v>
      </c>
      <c r="R154" t="s">
        <v>176</v>
      </c>
      <c r="S154">
        <v>112</v>
      </c>
      <c r="T154">
        <v>231</v>
      </c>
      <c r="U154">
        <v>-119</v>
      </c>
      <c r="V154">
        <v>2</v>
      </c>
      <c r="W154">
        <v>73</v>
      </c>
      <c r="X154">
        <v>35</v>
      </c>
      <c r="Y154">
        <f t="shared" si="59"/>
        <v>5.3</v>
      </c>
      <c r="Z154">
        <f t="shared" si="59"/>
        <v>11</v>
      </c>
      <c r="AA154">
        <f t="shared" si="59"/>
        <v>-5.7</v>
      </c>
      <c r="AB154">
        <f t="shared" si="59"/>
        <v>17.5</v>
      </c>
      <c r="AC154">
        <f t="shared" si="59"/>
        <v>3.5</v>
      </c>
      <c r="AD154">
        <f t="shared" si="57"/>
        <v>1.66</v>
      </c>
      <c r="AE154">
        <f t="shared" si="57"/>
        <v>1.04</v>
      </c>
      <c r="AG154" t="s">
        <v>176</v>
      </c>
      <c r="AH154" t="e">
        <f t="shared" si="41"/>
        <v>#VALUE!</v>
      </c>
      <c r="AI154">
        <f t="shared" si="28"/>
        <v>0</v>
      </c>
      <c r="AJ154">
        <f t="shared" si="29"/>
        <v>0</v>
      </c>
      <c r="AK154">
        <f t="shared" si="30"/>
        <v>0</v>
      </c>
      <c r="AL154">
        <f t="shared" si="31"/>
        <v>0</v>
      </c>
      <c r="AM154">
        <f t="shared" si="32"/>
        <v>0</v>
      </c>
      <c r="AN154">
        <f t="shared" si="33"/>
        <v>0</v>
      </c>
      <c r="AO154">
        <f t="shared" si="34"/>
        <v>0</v>
      </c>
      <c r="AP154">
        <f t="shared" si="35"/>
        <v>0</v>
      </c>
      <c r="AQ154">
        <f t="shared" si="36"/>
        <v>0</v>
      </c>
      <c r="AR154">
        <f t="shared" si="37"/>
        <v>0</v>
      </c>
      <c r="AS154">
        <f t="shared" si="38"/>
        <v>0</v>
      </c>
      <c r="AT154">
        <f t="shared" si="39"/>
        <v>0</v>
      </c>
      <c r="AU154">
        <f t="shared" si="40"/>
        <v>0</v>
      </c>
    </row>
    <row r="155" spans="1:47" ht="13.5">
      <c r="A155">
        <v>59</v>
      </c>
      <c r="B155" t="s">
        <v>177</v>
      </c>
      <c r="C155">
        <v>93</v>
      </c>
      <c r="D155">
        <v>221</v>
      </c>
      <c r="E155">
        <v>-128</v>
      </c>
      <c r="F155">
        <v>1</v>
      </c>
      <c r="G155">
        <v>73</v>
      </c>
      <c r="H155">
        <v>33</v>
      </c>
      <c r="I155">
        <f t="shared" si="58"/>
        <v>4.7</v>
      </c>
      <c r="J155">
        <f t="shared" si="58"/>
        <v>11.1</v>
      </c>
      <c r="K155">
        <f t="shared" si="58"/>
        <v>-6.4</v>
      </c>
      <c r="L155">
        <f t="shared" si="58"/>
        <v>10.6</v>
      </c>
      <c r="M155">
        <f t="shared" si="58"/>
        <v>3.7</v>
      </c>
      <c r="N155">
        <f t="shared" si="55"/>
        <v>1.65</v>
      </c>
      <c r="O155">
        <f t="shared" si="55"/>
        <v>0.93</v>
      </c>
      <c r="Q155">
        <v>347</v>
      </c>
      <c r="R155" t="s">
        <v>177</v>
      </c>
      <c r="S155">
        <v>93</v>
      </c>
      <c r="T155">
        <v>221</v>
      </c>
      <c r="U155">
        <v>-128</v>
      </c>
      <c r="V155">
        <v>1</v>
      </c>
      <c r="W155">
        <v>73</v>
      </c>
      <c r="X155">
        <v>33</v>
      </c>
      <c r="Y155">
        <f t="shared" si="59"/>
        <v>4.7</v>
      </c>
      <c r="Z155">
        <f t="shared" si="59"/>
        <v>11.1</v>
      </c>
      <c r="AA155">
        <f t="shared" si="59"/>
        <v>-6.4</v>
      </c>
      <c r="AB155">
        <f t="shared" si="59"/>
        <v>10.6</v>
      </c>
      <c r="AC155">
        <f t="shared" si="59"/>
        <v>3.7</v>
      </c>
      <c r="AD155">
        <f t="shared" si="57"/>
        <v>1.65</v>
      </c>
      <c r="AE155">
        <f t="shared" si="57"/>
        <v>0.93</v>
      </c>
      <c r="AG155" t="s">
        <v>177</v>
      </c>
      <c r="AH155" t="e">
        <f t="shared" si="41"/>
        <v>#VALUE!</v>
      </c>
      <c r="AI155">
        <f t="shared" si="28"/>
        <v>0</v>
      </c>
      <c r="AJ155">
        <f t="shared" si="29"/>
        <v>0</v>
      </c>
      <c r="AK155">
        <f t="shared" si="30"/>
        <v>0</v>
      </c>
      <c r="AL155">
        <f t="shared" si="31"/>
        <v>0</v>
      </c>
      <c r="AM155">
        <f t="shared" si="32"/>
        <v>0</v>
      </c>
      <c r="AN155">
        <f t="shared" si="33"/>
        <v>0</v>
      </c>
      <c r="AO155">
        <f t="shared" si="34"/>
        <v>0</v>
      </c>
      <c r="AP155">
        <f t="shared" si="35"/>
        <v>0</v>
      </c>
      <c r="AQ155">
        <f t="shared" si="36"/>
        <v>0</v>
      </c>
      <c r="AR155">
        <f t="shared" si="37"/>
        <v>0</v>
      </c>
      <c r="AS155">
        <f t="shared" si="38"/>
        <v>0</v>
      </c>
      <c r="AT155">
        <f t="shared" si="39"/>
        <v>0</v>
      </c>
      <c r="AU155">
        <f t="shared" si="40"/>
        <v>0</v>
      </c>
    </row>
    <row r="156" spans="1:47" ht="13.5">
      <c r="A156">
        <v>60</v>
      </c>
      <c r="B156" t="s">
        <v>178</v>
      </c>
      <c r="C156">
        <v>40</v>
      </c>
      <c r="D156">
        <v>162</v>
      </c>
      <c r="E156">
        <v>-122</v>
      </c>
      <c r="F156">
        <v>2</v>
      </c>
      <c r="G156">
        <v>38</v>
      </c>
      <c r="H156">
        <v>17</v>
      </c>
      <c r="I156">
        <f t="shared" si="58"/>
        <v>2.8</v>
      </c>
      <c r="J156">
        <f t="shared" si="58"/>
        <v>11.3</v>
      </c>
      <c r="K156">
        <f t="shared" si="58"/>
        <v>-8.5</v>
      </c>
      <c r="L156">
        <f t="shared" si="58"/>
        <v>47.6</v>
      </c>
      <c r="M156">
        <f t="shared" si="58"/>
        <v>2.6</v>
      </c>
      <c r="N156">
        <f t="shared" si="55"/>
        <v>1.18</v>
      </c>
      <c r="O156">
        <f t="shared" si="55"/>
        <v>0.6</v>
      </c>
      <c r="Q156">
        <v>348</v>
      </c>
      <c r="R156" t="s">
        <v>178</v>
      </c>
      <c r="S156">
        <v>40</v>
      </c>
      <c r="T156">
        <v>162</v>
      </c>
      <c r="U156">
        <v>-122</v>
      </c>
      <c r="V156">
        <v>2</v>
      </c>
      <c r="W156">
        <v>38</v>
      </c>
      <c r="X156">
        <v>17</v>
      </c>
      <c r="Y156">
        <f t="shared" si="59"/>
        <v>2.8</v>
      </c>
      <c r="Z156">
        <f t="shared" si="59"/>
        <v>11.3</v>
      </c>
      <c r="AA156">
        <f t="shared" si="59"/>
        <v>-8.5</v>
      </c>
      <c r="AB156">
        <f t="shared" si="59"/>
        <v>47.6</v>
      </c>
      <c r="AC156">
        <f t="shared" si="59"/>
        <v>2.6</v>
      </c>
      <c r="AD156">
        <f t="shared" si="57"/>
        <v>1.18</v>
      </c>
      <c r="AE156">
        <f t="shared" si="57"/>
        <v>0.6</v>
      </c>
      <c r="AG156" t="s">
        <v>178</v>
      </c>
      <c r="AH156" t="e">
        <f t="shared" si="41"/>
        <v>#VALUE!</v>
      </c>
      <c r="AI156">
        <f t="shared" si="28"/>
        <v>0</v>
      </c>
      <c r="AJ156">
        <f t="shared" si="29"/>
        <v>0</v>
      </c>
      <c r="AK156">
        <f t="shared" si="30"/>
        <v>0</v>
      </c>
      <c r="AL156">
        <f t="shared" si="31"/>
        <v>0</v>
      </c>
      <c r="AM156">
        <f t="shared" si="32"/>
        <v>0</v>
      </c>
      <c r="AN156">
        <f t="shared" si="33"/>
        <v>0</v>
      </c>
      <c r="AO156">
        <f t="shared" si="34"/>
        <v>0</v>
      </c>
      <c r="AP156">
        <f t="shared" si="35"/>
        <v>0</v>
      </c>
      <c r="AQ156">
        <f t="shared" si="36"/>
        <v>0</v>
      </c>
      <c r="AR156">
        <f t="shared" si="37"/>
        <v>0</v>
      </c>
      <c r="AS156">
        <f t="shared" si="38"/>
        <v>0</v>
      </c>
      <c r="AT156">
        <f t="shared" si="39"/>
        <v>0</v>
      </c>
      <c r="AU156">
        <f t="shared" si="40"/>
        <v>0</v>
      </c>
    </row>
    <row r="157" spans="1:47" ht="13.5">
      <c r="A157">
        <v>61</v>
      </c>
      <c r="B157" t="s">
        <v>81</v>
      </c>
      <c r="C157">
        <v>43</v>
      </c>
      <c r="D157">
        <v>164</v>
      </c>
      <c r="E157">
        <v>-121</v>
      </c>
      <c r="F157">
        <v>0</v>
      </c>
      <c r="G157">
        <v>38</v>
      </c>
      <c r="H157">
        <v>20</v>
      </c>
      <c r="I157">
        <f aca="true" t="shared" si="60" ref="I157:M166">ROUND(I68,1)</f>
        <v>3.7</v>
      </c>
      <c r="J157">
        <f t="shared" si="60"/>
        <v>14.1</v>
      </c>
      <c r="K157">
        <f t="shared" si="60"/>
        <v>-10.4</v>
      </c>
      <c r="L157">
        <f t="shared" si="60"/>
        <v>0</v>
      </c>
      <c r="M157">
        <f t="shared" si="60"/>
        <v>3.3</v>
      </c>
      <c r="N157">
        <f aca="true" t="shared" si="61" ref="N157:O176">ROUND(N68,2)</f>
        <v>1.72</v>
      </c>
      <c r="O157">
        <f t="shared" si="61"/>
        <v>0.77</v>
      </c>
      <c r="Q157">
        <v>349</v>
      </c>
      <c r="R157" t="s">
        <v>179</v>
      </c>
      <c r="S157">
        <v>43</v>
      </c>
      <c r="T157">
        <v>164</v>
      </c>
      <c r="U157">
        <v>-121</v>
      </c>
      <c r="V157">
        <v>0</v>
      </c>
      <c r="W157">
        <v>38</v>
      </c>
      <c r="X157">
        <v>20</v>
      </c>
      <c r="Y157">
        <f aca="true" t="shared" si="62" ref="Y157:AC166">ROUND(Y68,1)</f>
        <v>3.7</v>
      </c>
      <c r="Z157">
        <f t="shared" si="62"/>
        <v>14.1</v>
      </c>
      <c r="AA157">
        <f t="shared" si="62"/>
        <v>-10.4</v>
      </c>
      <c r="AB157">
        <f t="shared" si="62"/>
        <v>0</v>
      </c>
      <c r="AC157">
        <f t="shared" si="62"/>
        <v>3.3</v>
      </c>
      <c r="AD157">
        <f aca="true" t="shared" si="63" ref="AD157:AE176">ROUND(AD68,2)</f>
        <v>1.72</v>
      </c>
      <c r="AE157">
        <f t="shared" si="63"/>
        <v>0.77</v>
      </c>
      <c r="AG157" t="s">
        <v>81</v>
      </c>
      <c r="AH157" t="e">
        <f t="shared" si="41"/>
        <v>#VALUE!</v>
      </c>
      <c r="AI157">
        <f t="shared" si="28"/>
        <v>0</v>
      </c>
      <c r="AJ157">
        <f t="shared" si="29"/>
        <v>0</v>
      </c>
      <c r="AK157">
        <f t="shared" si="30"/>
        <v>0</v>
      </c>
      <c r="AL157">
        <f t="shared" si="31"/>
        <v>0</v>
      </c>
      <c r="AM157">
        <f t="shared" si="32"/>
        <v>0</v>
      </c>
      <c r="AN157">
        <f t="shared" si="33"/>
        <v>0</v>
      </c>
      <c r="AO157">
        <f t="shared" si="34"/>
        <v>0</v>
      </c>
      <c r="AP157">
        <f t="shared" si="35"/>
        <v>0</v>
      </c>
      <c r="AQ157">
        <f t="shared" si="36"/>
        <v>0</v>
      </c>
      <c r="AR157">
        <f t="shared" si="37"/>
        <v>0</v>
      </c>
      <c r="AS157">
        <f t="shared" si="38"/>
        <v>0</v>
      </c>
      <c r="AT157">
        <f t="shared" si="39"/>
        <v>0</v>
      </c>
      <c r="AU157">
        <f t="shared" si="40"/>
        <v>0</v>
      </c>
    </row>
    <row r="158" spans="1:47" ht="13.5">
      <c r="A158">
        <v>62</v>
      </c>
      <c r="B158" t="s">
        <v>180</v>
      </c>
      <c r="C158">
        <v>56</v>
      </c>
      <c r="D158">
        <v>132</v>
      </c>
      <c r="E158">
        <v>-76</v>
      </c>
      <c r="F158">
        <v>2</v>
      </c>
      <c r="G158">
        <v>31</v>
      </c>
      <c r="H158">
        <v>15</v>
      </c>
      <c r="I158">
        <f t="shared" si="60"/>
        <v>6.5</v>
      </c>
      <c r="J158">
        <f t="shared" si="60"/>
        <v>15.4</v>
      </c>
      <c r="K158">
        <f t="shared" si="60"/>
        <v>-8.9</v>
      </c>
      <c r="L158">
        <f t="shared" si="60"/>
        <v>34.5</v>
      </c>
      <c r="M158">
        <f t="shared" si="60"/>
        <v>3.6</v>
      </c>
      <c r="N158">
        <f t="shared" si="61"/>
        <v>1.75</v>
      </c>
      <c r="O158">
        <f t="shared" si="61"/>
        <v>1.35</v>
      </c>
      <c r="Q158">
        <v>361</v>
      </c>
      <c r="R158" t="s">
        <v>180</v>
      </c>
      <c r="S158">
        <v>56</v>
      </c>
      <c r="T158">
        <v>132</v>
      </c>
      <c r="U158">
        <v>-76</v>
      </c>
      <c r="V158">
        <v>2</v>
      </c>
      <c r="W158">
        <v>31</v>
      </c>
      <c r="X158">
        <v>15</v>
      </c>
      <c r="Y158">
        <f t="shared" si="62"/>
        <v>6.5</v>
      </c>
      <c r="Z158">
        <f t="shared" si="62"/>
        <v>15.4</v>
      </c>
      <c r="AA158">
        <f t="shared" si="62"/>
        <v>-8.9</v>
      </c>
      <c r="AB158">
        <f t="shared" si="62"/>
        <v>34.5</v>
      </c>
      <c r="AC158">
        <f t="shared" si="62"/>
        <v>3.6</v>
      </c>
      <c r="AD158">
        <f t="shared" si="63"/>
        <v>1.75</v>
      </c>
      <c r="AE158">
        <f t="shared" si="63"/>
        <v>1.35</v>
      </c>
      <c r="AG158" t="s">
        <v>180</v>
      </c>
      <c r="AH158" t="e">
        <f t="shared" si="41"/>
        <v>#VALUE!</v>
      </c>
      <c r="AI158">
        <f t="shared" si="28"/>
        <v>0</v>
      </c>
      <c r="AJ158">
        <f t="shared" si="29"/>
        <v>0</v>
      </c>
      <c r="AK158">
        <f t="shared" si="30"/>
        <v>0</v>
      </c>
      <c r="AL158">
        <f t="shared" si="31"/>
        <v>0</v>
      </c>
      <c r="AM158">
        <f t="shared" si="32"/>
        <v>0</v>
      </c>
      <c r="AN158">
        <f t="shared" si="33"/>
        <v>0</v>
      </c>
      <c r="AO158">
        <f t="shared" si="34"/>
        <v>0</v>
      </c>
      <c r="AP158">
        <f t="shared" si="35"/>
        <v>0</v>
      </c>
      <c r="AQ158">
        <f t="shared" si="36"/>
        <v>0</v>
      </c>
      <c r="AR158">
        <f t="shared" si="37"/>
        <v>0</v>
      </c>
      <c r="AS158">
        <f t="shared" si="38"/>
        <v>0</v>
      </c>
      <c r="AT158">
        <f t="shared" si="39"/>
        <v>0</v>
      </c>
      <c r="AU158">
        <f t="shared" si="40"/>
        <v>0</v>
      </c>
    </row>
    <row r="159" spans="1:47" ht="13.5">
      <c r="A159">
        <v>63</v>
      </c>
      <c r="B159" t="s">
        <v>181</v>
      </c>
      <c r="C159">
        <v>59</v>
      </c>
      <c r="D159">
        <v>172</v>
      </c>
      <c r="E159">
        <v>-113</v>
      </c>
      <c r="F159">
        <v>1</v>
      </c>
      <c r="G159">
        <v>34</v>
      </c>
      <c r="H159">
        <v>13</v>
      </c>
      <c r="I159">
        <f t="shared" si="60"/>
        <v>5.8</v>
      </c>
      <c r="J159">
        <f t="shared" si="60"/>
        <v>16.8</v>
      </c>
      <c r="K159">
        <f t="shared" si="60"/>
        <v>-11</v>
      </c>
      <c r="L159">
        <f t="shared" si="60"/>
        <v>16.7</v>
      </c>
      <c r="M159">
        <f t="shared" si="60"/>
        <v>3.3</v>
      </c>
      <c r="N159">
        <f t="shared" si="61"/>
        <v>1.27</v>
      </c>
      <c r="O159">
        <f t="shared" si="61"/>
        <v>1.24</v>
      </c>
      <c r="Q159">
        <v>362</v>
      </c>
      <c r="R159" t="s">
        <v>181</v>
      </c>
      <c r="S159">
        <v>59</v>
      </c>
      <c r="T159">
        <v>172</v>
      </c>
      <c r="U159">
        <v>-113</v>
      </c>
      <c r="V159">
        <v>1</v>
      </c>
      <c r="W159">
        <v>34</v>
      </c>
      <c r="X159">
        <v>13</v>
      </c>
      <c r="Y159">
        <f t="shared" si="62"/>
        <v>5.8</v>
      </c>
      <c r="Z159">
        <f t="shared" si="62"/>
        <v>16.8</v>
      </c>
      <c r="AA159">
        <f t="shared" si="62"/>
        <v>-11</v>
      </c>
      <c r="AB159">
        <f t="shared" si="62"/>
        <v>16.7</v>
      </c>
      <c r="AC159">
        <f t="shared" si="62"/>
        <v>3.3</v>
      </c>
      <c r="AD159">
        <f t="shared" si="63"/>
        <v>1.27</v>
      </c>
      <c r="AE159">
        <f t="shared" si="63"/>
        <v>1.24</v>
      </c>
      <c r="AG159" t="s">
        <v>181</v>
      </c>
      <c r="AH159" t="e">
        <f t="shared" si="41"/>
        <v>#VALUE!</v>
      </c>
      <c r="AI159">
        <f aca="true" t="shared" si="64" ref="AI159:AI169">C159-S159</f>
        <v>0</v>
      </c>
      <c r="AJ159">
        <f aca="true" t="shared" si="65" ref="AJ159:AJ169">D159-T159</f>
        <v>0</v>
      </c>
      <c r="AK159">
        <f aca="true" t="shared" si="66" ref="AK159:AK169">E159-U159</f>
        <v>0</v>
      </c>
      <c r="AL159">
        <f aca="true" t="shared" si="67" ref="AL159:AL169">F159-V159</f>
        <v>0</v>
      </c>
      <c r="AM159">
        <f aca="true" t="shared" si="68" ref="AM159:AM169">G159-W159</f>
        <v>0</v>
      </c>
      <c r="AN159">
        <f aca="true" t="shared" si="69" ref="AN159:AN169">H159-X159</f>
        <v>0</v>
      </c>
      <c r="AO159">
        <f aca="true" t="shared" si="70" ref="AO159:AO169">I159-Y159</f>
        <v>0</v>
      </c>
      <c r="AP159">
        <f aca="true" t="shared" si="71" ref="AP159:AP169">J159-Z159</f>
        <v>0</v>
      </c>
      <c r="AQ159">
        <f aca="true" t="shared" si="72" ref="AQ159:AQ169">K159-AA159</f>
        <v>0</v>
      </c>
      <c r="AR159">
        <f aca="true" t="shared" si="73" ref="AR159:AR169">L159-AB159</f>
        <v>0</v>
      </c>
      <c r="AS159">
        <f aca="true" t="shared" si="74" ref="AS159:AS169">M159-AC159</f>
        <v>0</v>
      </c>
      <c r="AT159">
        <f aca="true" t="shared" si="75" ref="AT159:AT169">N159-AD159</f>
        <v>0</v>
      </c>
      <c r="AU159">
        <f aca="true" t="shared" si="76" ref="AU159:AU169">O159-AE159</f>
        <v>0</v>
      </c>
    </row>
    <row r="160" spans="1:47" ht="13.5">
      <c r="A160">
        <v>64</v>
      </c>
      <c r="B160" t="s">
        <v>182</v>
      </c>
      <c r="C160">
        <v>37</v>
      </c>
      <c r="D160">
        <v>112</v>
      </c>
      <c r="E160">
        <v>-75</v>
      </c>
      <c r="F160">
        <v>0</v>
      </c>
      <c r="G160">
        <v>23</v>
      </c>
      <c r="H160">
        <v>12</v>
      </c>
      <c r="I160">
        <f t="shared" si="60"/>
        <v>4.9</v>
      </c>
      <c r="J160">
        <f t="shared" si="60"/>
        <v>14.9</v>
      </c>
      <c r="K160">
        <f t="shared" si="60"/>
        <v>-10</v>
      </c>
      <c r="L160">
        <f t="shared" si="60"/>
        <v>0</v>
      </c>
      <c r="M160">
        <f t="shared" si="60"/>
        <v>3.1</v>
      </c>
      <c r="N160">
        <f t="shared" si="61"/>
        <v>1.6</v>
      </c>
      <c r="O160">
        <f t="shared" si="61"/>
        <v>1.08</v>
      </c>
      <c r="Q160">
        <v>363</v>
      </c>
      <c r="R160" t="s">
        <v>182</v>
      </c>
      <c r="S160">
        <v>37</v>
      </c>
      <c r="T160">
        <v>112</v>
      </c>
      <c r="U160">
        <v>-75</v>
      </c>
      <c r="V160">
        <v>0</v>
      </c>
      <c r="W160">
        <v>23</v>
      </c>
      <c r="X160">
        <v>12</v>
      </c>
      <c r="Y160">
        <f t="shared" si="62"/>
        <v>4.9</v>
      </c>
      <c r="Z160">
        <f t="shared" si="62"/>
        <v>14.9</v>
      </c>
      <c r="AA160">
        <f t="shared" si="62"/>
        <v>-10</v>
      </c>
      <c r="AB160">
        <f t="shared" si="62"/>
        <v>0</v>
      </c>
      <c r="AC160">
        <f t="shared" si="62"/>
        <v>3.1</v>
      </c>
      <c r="AD160">
        <f t="shared" si="63"/>
        <v>1.6</v>
      </c>
      <c r="AE160">
        <f t="shared" si="63"/>
        <v>1.08</v>
      </c>
      <c r="AG160" t="s">
        <v>182</v>
      </c>
      <c r="AH160" t="e">
        <f aca="true" t="shared" si="77" ref="AH160:AH169">B160-R160</f>
        <v>#VALUE!</v>
      </c>
      <c r="AI160">
        <f t="shared" si="64"/>
        <v>0</v>
      </c>
      <c r="AJ160">
        <f t="shared" si="65"/>
        <v>0</v>
      </c>
      <c r="AK160">
        <f t="shared" si="66"/>
        <v>0</v>
      </c>
      <c r="AL160">
        <f t="shared" si="67"/>
        <v>0</v>
      </c>
      <c r="AM160">
        <f t="shared" si="68"/>
        <v>0</v>
      </c>
      <c r="AN160">
        <f t="shared" si="69"/>
        <v>0</v>
      </c>
      <c r="AO160">
        <f t="shared" si="70"/>
        <v>0</v>
      </c>
      <c r="AP160">
        <f t="shared" si="71"/>
        <v>0</v>
      </c>
      <c r="AQ160">
        <f t="shared" si="72"/>
        <v>0</v>
      </c>
      <c r="AR160">
        <f t="shared" si="73"/>
        <v>0</v>
      </c>
      <c r="AS160">
        <f t="shared" si="74"/>
        <v>0</v>
      </c>
      <c r="AT160">
        <f t="shared" si="75"/>
        <v>0</v>
      </c>
      <c r="AU160">
        <f t="shared" si="76"/>
        <v>0</v>
      </c>
    </row>
    <row r="161" spans="1:47" ht="13.5">
      <c r="A161">
        <v>65</v>
      </c>
      <c r="B161" t="s">
        <v>183</v>
      </c>
      <c r="C161">
        <v>63</v>
      </c>
      <c r="D161">
        <v>210</v>
      </c>
      <c r="E161">
        <v>-147</v>
      </c>
      <c r="F161">
        <v>1</v>
      </c>
      <c r="G161">
        <v>32</v>
      </c>
      <c r="H161">
        <v>14</v>
      </c>
      <c r="I161">
        <f t="shared" si="60"/>
        <v>5.1</v>
      </c>
      <c r="J161">
        <f t="shared" si="60"/>
        <v>16.9</v>
      </c>
      <c r="K161">
        <f t="shared" si="60"/>
        <v>-11.8</v>
      </c>
      <c r="L161">
        <f t="shared" si="60"/>
        <v>15.6</v>
      </c>
      <c r="M161">
        <f t="shared" si="60"/>
        <v>2.6</v>
      </c>
      <c r="N161">
        <f t="shared" si="61"/>
        <v>1.13</v>
      </c>
      <c r="O161">
        <f t="shared" si="61"/>
        <v>1.12</v>
      </c>
      <c r="Q161">
        <v>365</v>
      </c>
      <c r="R161" t="s">
        <v>183</v>
      </c>
      <c r="S161">
        <v>63</v>
      </c>
      <c r="T161">
        <v>210</v>
      </c>
      <c r="U161">
        <v>-147</v>
      </c>
      <c r="V161">
        <v>1</v>
      </c>
      <c r="W161">
        <v>32</v>
      </c>
      <c r="X161">
        <v>14</v>
      </c>
      <c r="Y161">
        <f t="shared" si="62"/>
        <v>5.1</v>
      </c>
      <c r="Z161">
        <f t="shared" si="62"/>
        <v>16.9</v>
      </c>
      <c r="AA161">
        <f t="shared" si="62"/>
        <v>-11.8</v>
      </c>
      <c r="AB161">
        <f t="shared" si="62"/>
        <v>15.6</v>
      </c>
      <c r="AC161">
        <f t="shared" si="62"/>
        <v>2.6</v>
      </c>
      <c r="AD161">
        <f t="shared" si="63"/>
        <v>1.13</v>
      </c>
      <c r="AE161">
        <f t="shared" si="63"/>
        <v>1.12</v>
      </c>
      <c r="AG161" t="s">
        <v>183</v>
      </c>
      <c r="AH161" t="e">
        <f t="shared" si="77"/>
        <v>#VALUE!</v>
      </c>
      <c r="AI161">
        <f t="shared" si="64"/>
        <v>0</v>
      </c>
      <c r="AJ161">
        <f t="shared" si="65"/>
        <v>0</v>
      </c>
      <c r="AK161">
        <f t="shared" si="66"/>
        <v>0</v>
      </c>
      <c r="AL161">
        <f t="shared" si="67"/>
        <v>0</v>
      </c>
      <c r="AM161">
        <f t="shared" si="68"/>
        <v>0</v>
      </c>
      <c r="AN161">
        <f t="shared" si="69"/>
        <v>0</v>
      </c>
      <c r="AO161">
        <f t="shared" si="70"/>
        <v>0</v>
      </c>
      <c r="AP161">
        <f t="shared" si="71"/>
        <v>0</v>
      </c>
      <c r="AQ161">
        <f t="shared" si="72"/>
        <v>0</v>
      </c>
      <c r="AR161">
        <f t="shared" si="73"/>
        <v>0</v>
      </c>
      <c r="AS161">
        <f t="shared" si="74"/>
        <v>0</v>
      </c>
      <c r="AT161">
        <f t="shared" si="75"/>
        <v>0</v>
      </c>
      <c r="AU161">
        <f t="shared" si="76"/>
        <v>0</v>
      </c>
    </row>
    <row r="162" spans="1:47" ht="13.5">
      <c r="A162">
        <v>66</v>
      </c>
      <c r="B162" t="s">
        <v>184</v>
      </c>
      <c r="C162">
        <v>13</v>
      </c>
      <c r="D162">
        <v>56</v>
      </c>
      <c r="E162">
        <v>-43</v>
      </c>
      <c r="F162">
        <v>0</v>
      </c>
      <c r="G162">
        <v>9</v>
      </c>
      <c r="H162">
        <v>2</v>
      </c>
      <c r="I162">
        <f t="shared" si="60"/>
        <v>4.3</v>
      </c>
      <c r="J162">
        <f t="shared" si="60"/>
        <v>18.4</v>
      </c>
      <c r="K162">
        <f t="shared" si="60"/>
        <v>-14.1</v>
      </c>
      <c r="L162">
        <f t="shared" si="60"/>
        <v>0</v>
      </c>
      <c r="M162">
        <f t="shared" si="60"/>
        <v>3</v>
      </c>
      <c r="N162">
        <f t="shared" si="61"/>
        <v>0.66</v>
      </c>
      <c r="O162">
        <f t="shared" si="61"/>
        <v>1.06</v>
      </c>
      <c r="Q162">
        <v>369</v>
      </c>
      <c r="R162" t="s">
        <v>184</v>
      </c>
      <c r="S162">
        <v>13</v>
      </c>
      <c r="T162">
        <v>56</v>
      </c>
      <c r="U162">
        <v>-43</v>
      </c>
      <c r="V162">
        <v>0</v>
      </c>
      <c r="W162">
        <v>9</v>
      </c>
      <c r="X162">
        <v>2</v>
      </c>
      <c r="Y162">
        <f t="shared" si="62"/>
        <v>4.3</v>
      </c>
      <c r="Z162">
        <f t="shared" si="62"/>
        <v>18.4</v>
      </c>
      <c r="AA162">
        <f t="shared" si="62"/>
        <v>-14.1</v>
      </c>
      <c r="AB162">
        <f t="shared" si="62"/>
        <v>0</v>
      </c>
      <c r="AC162">
        <f t="shared" si="62"/>
        <v>3</v>
      </c>
      <c r="AD162">
        <f t="shared" si="63"/>
        <v>0.66</v>
      </c>
      <c r="AE162">
        <f t="shared" si="63"/>
        <v>1.06</v>
      </c>
      <c r="AG162" t="s">
        <v>184</v>
      </c>
      <c r="AH162" t="e">
        <f t="shared" si="77"/>
        <v>#VALUE!</v>
      </c>
      <c r="AI162">
        <f t="shared" si="64"/>
        <v>0</v>
      </c>
      <c r="AJ162">
        <f t="shared" si="65"/>
        <v>0</v>
      </c>
      <c r="AK162">
        <f t="shared" si="66"/>
        <v>0</v>
      </c>
      <c r="AL162">
        <f t="shared" si="67"/>
        <v>0</v>
      </c>
      <c r="AM162">
        <f t="shared" si="68"/>
        <v>0</v>
      </c>
      <c r="AN162">
        <f t="shared" si="69"/>
        <v>0</v>
      </c>
      <c r="AO162">
        <f t="shared" si="70"/>
        <v>0</v>
      </c>
      <c r="AP162">
        <f t="shared" si="71"/>
        <v>0</v>
      </c>
      <c r="AQ162">
        <f t="shared" si="72"/>
        <v>0</v>
      </c>
      <c r="AR162">
        <f t="shared" si="73"/>
        <v>0</v>
      </c>
      <c r="AS162">
        <f t="shared" si="74"/>
        <v>0</v>
      </c>
      <c r="AT162">
        <f t="shared" si="75"/>
        <v>0</v>
      </c>
      <c r="AU162">
        <f t="shared" si="76"/>
        <v>0</v>
      </c>
    </row>
    <row r="163" spans="1:47" ht="13.5">
      <c r="A163">
        <v>67</v>
      </c>
      <c r="B163" t="s">
        <v>185</v>
      </c>
      <c r="C163">
        <v>70</v>
      </c>
      <c r="D163">
        <v>152</v>
      </c>
      <c r="E163">
        <v>-82</v>
      </c>
      <c r="F163">
        <v>1</v>
      </c>
      <c r="G163">
        <v>40</v>
      </c>
      <c r="H163">
        <v>19</v>
      </c>
      <c r="I163">
        <f t="shared" si="60"/>
        <v>6.1</v>
      </c>
      <c r="J163">
        <f t="shared" si="60"/>
        <v>13.3</v>
      </c>
      <c r="K163">
        <f t="shared" si="60"/>
        <v>-7.2</v>
      </c>
      <c r="L163">
        <f t="shared" si="60"/>
        <v>14.1</v>
      </c>
      <c r="M163">
        <f t="shared" si="60"/>
        <v>3.5</v>
      </c>
      <c r="N163">
        <f t="shared" si="61"/>
        <v>1.66</v>
      </c>
      <c r="O163">
        <f t="shared" si="61"/>
        <v>1.2</v>
      </c>
      <c r="Q163">
        <v>381</v>
      </c>
      <c r="R163" t="s">
        <v>185</v>
      </c>
      <c r="S163">
        <v>70</v>
      </c>
      <c r="T163">
        <v>152</v>
      </c>
      <c r="U163">
        <v>-82</v>
      </c>
      <c r="V163">
        <v>1</v>
      </c>
      <c r="W163">
        <v>40</v>
      </c>
      <c r="X163">
        <v>19</v>
      </c>
      <c r="Y163">
        <f t="shared" si="62"/>
        <v>6.1</v>
      </c>
      <c r="Z163">
        <f t="shared" si="62"/>
        <v>13.3</v>
      </c>
      <c r="AA163">
        <f t="shared" si="62"/>
        <v>-7.2</v>
      </c>
      <c r="AB163">
        <f t="shared" si="62"/>
        <v>14.1</v>
      </c>
      <c r="AC163">
        <f t="shared" si="62"/>
        <v>3.5</v>
      </c>
      <c r="AD163">
        <f t="shared" si="63"/>
        <v>1.66</v>
      </c>
      <c r="AE163">
        <f t="shared" si="63"/>
        <v>1.2</v>
      </c>
      <c r="AG163" t="s">
        <v>185</v>
      </c>
      <c r="AH163" t="e">
        <f t="shared" si="77"/>
        <v>#VALUE!</v>
      </c>
      <c r="AI163">
        <f t="shared" si="64"/>
        <v>0</v>
      </c>
      <c r="AJ163">
        <f t="shared" si="65"/>
        <v>0</v>
      </c>
      <c r="AK163">
        <f t="shared" si="66"/>
        <v>0</v>
      </c>
      <c r="AL163">
        <f t="shared" si="67"/>
        <v>0</v>
      </c>
      <c r="AM163">
        <f t="shared" si="68"/>
        <v>0</v>
      </c>
      <c r="AN163">
        <f t="shared" si="69"/>
        <v>0</v>
      </c>
      <c r="AO163">
        <f t="shared" si="70"/>
        <v>0</v>
      </c>
      <c r="AP163">
        <f t="shared" si="71"/>
        <v>0</v>
      </c>
      <c r="AQ163">
        <f t="shared" si="72"/>
        <v>0</v>
      </c>
      <c r="AR163">
        <f t="shared" si="73"/>
        <v>0</v>
      </c>
      <c r="AS163">
        <f t="shared" si="74"/>
        <v>0</v>
      </c>
      <c r="AT163">
        <f t="shared" si="75"/>
        <v>0</v>
      </c>
      <c r="AU163">
        <f t="shared" si="76"/>
        <v>0</v>
      </c>
    </row>
    <row r="164" spans="1:47" ht="13.5">
      <c r="A164">
        <v>68</v>
      </c>
      <c r="B164" t="s">
        <v>186</v>
      </c>
      <c r="C164">
        <v>81</v>
      </c>
      <c r="D164">
        <v>229</v>
      </c>
      <c r="E164">
        <v>-148</v>
      </c>
      <c r="F164">
        <v>3</v>
      </c>
      <c r="G164">
        <v>55</v>
      </c>
      <c r="H164">
        <v>27</v>
      </c>
      <c r="I164">
        <f t="shared" si="60"/>
        <v>5.8</v>
      </c>
      <c r="J164">
        <f t="shared" si="60"/>
        <v>16.4</v>
      </c>
      <c r="K164">
        <f t="shared" si="60"/>
        <v>-10.6</v>
      </c>
      <c r="L164">
        <f t="shared" si="60"/>
        <v>35.7</v>
      </c>
      <c r="M164">
        <f t="shared" si="60"/>
        <v>3.9</v>
      </c>
      <c r="N164">
        <f t="shared" si="61"/>
        <v>1.93</v>
      </c>
      <c r="O164">
        <f t="shared" si="61"/>
        <v>1.09</v>
      </c>
      <c r="Q164">
        <v>383</v>
      </c>
      <c r="R164" t="s">
        <v>186</v>
      </c>
      <c r="S164">
        <v>81</v>
      </c>
      <c r="T164">
        <v>229</v>
      </c>
      <c r="U164">
        <v>-148</v>
      </c>
      <c r="V164">
        <v>3</v>
      </c>
      <c r="W164">
        <v>55</v>
      </c>
      <c r="X164">
        <v>27</v>
      </c>
      <c r="Y164">
        <f t="shared" si="62"/>
        <v>5.8</v>
      </c>
      <c r="Z164">
        <f t="shared" si="62"/>
        <v>16.4</v>
      </c>
      <c r="AA164">
        <f t="shared" si="62"/>
        <v>-10.6</v>
      </c>
      <c r="AB164">
        <f t="shared" si="62"/>
        <v>35.7</v>
      </c>
      <c r="AC164">
        <f t="shared" si="62"/>
        <v>3.9</v>
      </c>
      <c r="AD164">
        <f t="shared" si="63"/>
        <v>1.93</v>
      </c>
      <c r="AE164">
        <f t="shared" si="63"/>
        <v>1.09</v>
      </c>
      <c r="AG164" t="s">
        <v>186</v>
      </c>
      <c r="AH164" t="e">
        <f t="shared" si="77"/>
        <v>#VALUE!</v>
      </c>
      <c r="AI164">
        <f t="shared" si="64"/>
        <v>0</v>
      </c>
      <c r="AJ164">
        <f t="shared" si="65"/>
        <v>0</v>
      </c>
      <c r="AK164">
        <f t="shared" si="66"/>
        <v>0</v>
      </c>
      <c r="AL164">
        <f t="shared" si="67"/>
        <v>0</v>
      </c>
      <c r="AM164">
        <f t="shared" si="68"/>
        <v>0</v>
      </c>
      <c r="AN164">
        <f t="shared" si="69"/>
        <v>0</v>
      </c>
      <c r="AO164">
        <f t="shared" si="70"/>
        <v>0</v>
      </c>
      <c r="AP164">
        <f t="shared" si="71"/>
        <v>0</v>
      </c>
      <c r="AQ164">
        <f t="shared" si="72"/>
        <v>0</v>
      </c>
      <c r="AR164">
        <f t="shared" si="73"/>
        <v>0</v>
      </c>
      <c r="AS164">
        <f t="shared" si="74"/>
        <v>0</v>
      </c>
      <c r="AT164">
        <f t="shared" si="75"/>
        <v>0</v>
      </c>
      <c r="AU164">
        <f t="shared" si="76"/>
        <v>0</v>
      </c>
    </row>
    <row r="165" spans="1:47" ht="13.5">
      <c r="A165">
        <v>69</v>
      </c>
      <c r="B165" t="s">
        <v>187</v>
      </c>
      <c r="C165">
        <v>198</v>
      </c>
      <c r="D165">
        <v>319</v>
      </c>
      <c r="E165">
        <v>-121</v>
      </c>
      <c r="F165">
        <v>11</v>
      </c>
      <c r="G165">
        <v>135</v>
      </c>
      <c r="H165">
        <v>61</v>
      </c>
      <c r="I165">
        <f t="shared" si="60"/>
        <v>6.5</v>
      </c>
      <c r="J165">
        <f t="shared" si="60"/>
        <v>10.4</v>
      </c>
      <c r="K165">
        <f t="shared" si="60"/>
        <v>-4</v>
      </c>
      <c r="L165">
        <f t="shared" si="60"/>
        <v>52.6</v>
      </c>
      <c r="M165">
        <f t="shared" si="60"/>
        <v>4.4</v>
      </c>
      <c r="N165">
        <f t="shared" si="61"/>
        <v>1.99</v>
      </c>
      <c r="O165">
        <f t="shared" si="61"/>
        <v>1.05</v>
      </c>
      <c r="Q165">
        <v>385</v>
      </c>
      <c r="R165" t="s">
        <v>187</v>
      </c>
      <c r="S165">
        <v>198</v>
      </c>
      <c r="T165">
        <v>319</v>
      </c>
      <c r="U165">
        <v>-121</v>
      </c>
      <c r="V165">
        <v>11</v>
      </c>
      <c r="W165">
        <v>135</v>
      </c>
      <c r="X165">
        <v>61</v>
      </c>
      <c r="Y165">
        <f t="shared" si="62"/>
        <v>6.5</v>
      </c>
      <c r="Z165">
        <f t="shared" si="62"/>
        <v>10.4</v>
      </c>
      <c r="AA165">
        <f t="shared" si="62"/>
        <v>-4</v>
      </c>
      <c r="AB165">
        <f t="shared" si="62"/>
        <v>52.6</v>
      </c>
      <c r="AC165">
        <f t="shared" si="62"/>
        <v>4.4</v>
      </c>
      <c r="AD165">
        <f t="shared" si="63"/>
        <v>1.99</v>
      </c>
      <c r="AE165">
        <f t="shared" si="63"/>
        <v>1.05</v>
      </c>
      <c r="AG165" t="s">
        <v>187</v>
      </c>
      <c r="AH165" t="e">
        <f t="shared" si="77"/>
        <v>#VALUE!</v>
      </c>
      <c r="AI165">
        <f t="shared" si="64"/>
        <v>0</v>
      </c>
      <c r="AJ165">
        <f t="shared" si="65"/>
        <v>0</v>
      </c>
      <c r="AK165">
        <f t="shared" si="66"/>
        <v>0</v>
      </c>
      <c r="AL165">
        <f t="shared" si="67"/>
        <v>0</v>
      </c>
      <c r="AM165">
        <f t="shared" si="68"/>
        <v>0</v>
      </c>
      <c r="AN165">
        <f t="shared" si="69"/>
        <v>0</v>
      </c>
      <c r="AO165">
        <f t="shared" si="70"/>
        <v>0</v>
      </c>
      <c r="AP165">
        <f t="shared" si="71"/>
        <v>0</v>
      </c>
      <c r="AQ165">
        <f t="shared" si="72"/>
        <v>0</v>
      </c>
      <c r="AR165">
        <f t="shared" si="73"/>
        <v>0</v>
      </c>
      <c r="AS165">
        <f t="shared" si="74"/>
        <v>0</v>
      </c>
      <c r="AT165">
        <f t="shared" si="75"/>
        <v>0</v>
      </c>
      <c r="AU165">
        <f t="shared" si="76"/>
        <v>0</v>
      </c>
    </row>
    <row r="166" spans="1:47" ht="13.5">
      <c r="A166">
        <v>70</v>
      </c>
      <c r="B166" t="s">
        <v>188</v>
      </c>
      <c r="C166">
        <v>200</v>
      </c>
      <c r="D166">
        <v>376</v>
      </c>
      <c r="E166">
        <v>-176</v>
      </c>
      <c r="F166">
        <v>10</v>
      </c>
      <c r="G166">
        <v>146</v>
      </c>
      <c r="H166">
        <v>66</v>
      </c>
      <c r="I166">
        <f t="shared" si="60"/>
        <v>5.8</v>
      </c>
      <c r="J166">
        <f t="shared" si="60"/>
        <v>11</v>
      </c>
      <c r="K166">
        <f t="shared" si="60"/>
        <v>-5.1</v>
      </c>
      <c r="L166">
        <f t="shared" si="60"/>
        <v>47.6</v>
      </c>
      <c r="M166">
        <f t="shared" si="60"/>
        <v>4.3</v>
      </c>
      <c r="N166">
        <f t="shared" si="61"/>
        <v>1.92</v>
      </c>
      <c r="O166">
        <f t="shared" si="61"/>
        <v>1.14</v>
      </c>
      <c r="Q166">
        <v>408</v>
      </c>
      <c r="R166" t="s">
        <v>188</v>
      </c>
      <c r="S166">
        <v>200</v>
      </c>
      <c r="T166">
        <v>376</v>
      </c>
      <c r="U166">
        <v>-176</v>
      </c>
      <c r="V166">
        <v>10</v>
      </c>
      <c r="W166">
        <v>146</v>
      </c>
      <c r="X166">
        <v>66</v>
      </c>
      <c r="Y166">
        <f t="shared" si="62"/>
        <v>5.8</v>
      </c>
      <c r="Z166">
        <f t="shared" si="62"/>
        <v>11</v>
      </c>
      <c r="AA166">
        <f t="shared" si="62"/>
        <v>-5.1</v>
      </c>
      <c r="AB166">
        <f t="shared" si="62"/>
        <v>47.6</v>
      </c>
      <c r="AC166">
        <f t="shared" si="62"/>
        <v>4.3</v>
      </c>
      <c r="AD166">
        <f t="shared" si="63"/>
        <v>1.92</v>
      </c>
      <c r="AE166">
        <f t="shared" si="63"/>
        <v>1.14</v>
      </c>
      <c r="AG166" t="s">
        <v>188</v>
      </c>
      <c r="AH166" t="e">
        <f t="shared" si="77"/>
        <v>#VALUE!</v>
      </c>
      <c r="AI166">
        <f t="shared" si="64"/>
        <v>0</v>
      </c>
      <c r="AJ166">
        <f t="shared" si="65"/>
        <v>0</v>
      </c>
      <c r="AK166">
        <f t="shared" si="66"/>
        <v>0</v>
      </c>
      <c r="AL166">
        <f t="shared" si="67"/>
        <v>0</v>
      </c>
      <c r="AM166">
        <f t="shared" si="68"/>
        <v>0</v>
      </c>
      <c r="AN166">
        <f t="shared" si="69"/>
        <v>0</v>
      </c>
      <c r="AO166">
        <f t="shared" si="70"/>
        <v>0</v>
      </c>
      <c r="AP166">
        <f t="shared" si="71"/>
        <v>0</v>
      </c>
      <c r="AQ166">
        <f t="shared" si="72"/>
        <v>0</v>
      </c>
      <c r="AR166">
        <f t="shared" si="73"/>
        <v>0</v>
      </c>
      <c r="AS166">
        <f t="shared" si="74"/>
        <v>0</v>
      </c>
      <c r="AT166">
        <f t="shared" si="75"/>
        <v>0</v>
      </c>
      <c r="AU166">
        <f t="shared" si="76"/>
        <v>0</v>
      </c>
    </row>
    <row r="167" spans="1:47" ht="13.5">
      <c r="A167">
        <v>71</v>
      </c>
      <c r="B167" t="s">
        <v>189</v>
      </c>
      <c r="C167">
        <v>233</v>
      </c>
      <c r="D167">
        <v>333</v>
      </c>
      <c r="E167">
        <v>-100</v>
      </c>
      <c r="F167">
        <v>6</v>
      </c>
      <c r="G167">
        <v>120</v>
      </c>
      <c r="H167">
        <v>51</v>
      </c>
      <c r="I167">
        <f>ROUND(I78,1)</f>
        <v>6.9</v>
      </c>
      <c r="J167">
        <f>ROUND(J78,1)</f>
        <v>9.9</v>
      </c>
      <c r="K167">
        <f>ROUND(K78,1)</f>
        <v>-3</v>
      </c>
      <c r="L167">
        <f>ROUND(L78,1)</f>
        <v>25.1</v>
      </c>
      <c r="M167">
        <f>ROUND(M78,1)</f>
        <v>3.6</v>
      </c>
      <c r="N167">
        <f t="shared" si="61"/>
        <v>1.52</v>
      </c>
      <c r="O167">
        <f t="shared" si="61"/>
        <v>1.36</v>
      </c>
      <c r="Q167">
        <v>442</v>
      </c>
      <c r="R167" t="s">
        <v>189</v>
      </c>
      <c r="S167">
        <v>233</v>
      </c>
      <c r="T167">
        <v>333</v>
      </c>
      <c r="U167">
        <v>-100</v>
      </c>
      <c r="V167">
        <v>6</v>
      </c>
      <c r="W167">
        <v>120</v>
      </c>
      <c r="X167">
        <v>51</v>
      </c>
      <c r="Y167">
        <f>ROUND(Y78,1)</f>
        <v>6.9</v>
      </c>
      <c r="Z167">
        <f>ROUND(Z78,1)</f>
        <v>9.9</v>
      </c>
      <c r="AA167">
        <f>ROUND(AA78,1)</f>
        <v>-3</v>
      </c>
      <c r="AB167">
        <f>ROUND(AB78,1)</f>
        <v>25.1</v>
      </c>
      <c r="AC167">
        <f>ROUND(AC78,1)</f>
        <v>3.6</v>
      </c>
      <c r="AD167">
        <f t="shared" si="63"/>
        <v>1.52</v>
      </c>
      <c r="AE167">
        <f t="shared" si="63"/>
        <v>1.36</v>
      </c>
      <c r="AG167" t="s">
        <v>189</v>
      </c>
      <c r="AH167" t="e">
        <f t="shared" si="77"/>
        <v>#VALUE!</v>
      </c>
      <c r="AI167">
        <f t="shared" si="64"/>
        <v>0</v>
      </c>
      <c r="AJ167">
        <f t="shared" si="65"/>
        <v>0</v>
      </c>
      <c r="AK167">
        <f t="shared" si="66"/>
        <v>0</v>
      </c>
      <c r="AL167">
        <f t="shared" si="67"/>
        <v>0</v>
      </c>
      <c r="AM167">
        <f t="shared" si="68"/>
        <v>0</v>
      </c>
      <c r="AN167">
        <f t="shared" si="69"/>
        <v>0</v>
      </c>
      <c r="AO167">
        <f t="shared" si="70"/>
        <v>0</v>
      </c>
      <c r="AP167">
        <f t="shared" si="71"/>
        <v>0</v>
      </c>
      <c r="AQ167">
        <f t="shared" si="72"/>
        <v>0</v>
      </c>
      <c r="AR167">
        <f t="shared" si="73"/>
        <v>0</v>
      </c>
      <c r="AS167">
        <f t="shared" si="74"/>
        <v>0</v>
      </c>
      <c r="AT167">
        <f t="shared" si="75"/>
        <v>0</v>
      </c>
      <c r="AU167">
        <f t="shared" si="76"/>
        <v>0</v>
      </c>
    </row>
    <row r="168" spans="1:47" ht="13.5">
      <c r="A168">
        <v>72</v>
      </c>
      <c r="B168" t="s">
        <v>190</v>
      </c>
      <c r="C168">
        <v>264</v>
      </c>
      <c r="D168">
        <v>423</v>
      </c>
      <c r="E168">
        <v>-159</v>
      </c>
      <c r="F168">
        <v>12</v>
      </c>
      <c r="G168">
        <v>154</v>
      </c>
      <c r="H168">
        <v>65</v>
      </c>
      <c r="I168">
        <f>ROUND(I79,1)</f>
        <v>5.8</v>
      </c>
      <c r="J168">
        <f>ROUND(J79,1)</f>
        <v>9.3</v>
      </c>
      <c r="K168">
        <f>ROUND(K79,1)</f>
        <v>-3.5</v>
      </c>
      <c r="L168">
        <f>ROUND(L79,1)</f>
        <v>43.5</v>
      </c>
      <c r="M168">
        <f>ROUND(M79,1)</f>
        <v>3.4</v>
      </c>
      <c r="N168">
        <f t="shared" si="61"/>
        <v>1.42</v>
      </c>
      <c r="O168">
        <f t="shared" si="61"/>
        <v>1.05</v>
      </c>
      <c r="Q168">
        <v>464</v>
      </c>
      <c r="R168" t="s">
        <v>190</v>
      </c>
      <c r="S168">
        <v>264</v>
      </c>
      <c r="T168">
        <v>423</v>
      </c>
      <c r="U168">
        <v>-159</v>
      </c>
      <c r="V168">
        <v>12</v>
      </c>
      <c r="W168">
        <v>154</v>
      </c>
      <c r="X168">
        <v>65</v>
      </c>
      <c r="Y168">
        <f>ROUND(Y79,1)</f>
        <v>5.8</v>
      </c>
      <c r="Z168">
        <f>ROUND(Z79,1)</f>
        <v>9.3</v>
      </c>
      <c r="AA168">
        <f>ROUND(AA79,1)</f>
        <v>-3.5</v>
      </c>
      <c r="AB168">
        <f>ROUND(AB79,1)</f>
        <v>43.5</v>
      </c>
      <c r="AC168">
        <f>ROUND(AC79,1)</f>
        <v>3.4</v>
      </c>
      <c r="AD168">
        <f t="shared" si="63"/>
        <v>1.42</v>
      </c>
      <c r="AE168">
        <f t="shared" si="63"/>
        <v>1.05</v>
      </c>
      <c r="AG168" t="s">
        <v>190</v>
      </c>
      <c r="AH168" t="e">
        <f t="shared" si="77"/>
        <v>#VALUE!</v>
      </c>
      <c r="AI168">
        <f t="shared" si="64"/>
        <v>0</v>
      </c>
      <c r="AJ168">
        <f t="shared" si="65"/>
        <v>0</v>
      </c>
      <c r="AK168">
        <f t="shared" si="66"/>
        <v>0</v>
      </c>
      <c r="AL168">
        <f t="shared" si="67"/>
        <v>0</v>
      </c>
      <c r="AM168">
        <f t="shared" si="68"/>
        <v>0</v>
      </c>
      <c r="AN168">
        <f t="shared" si="69"/>
        <v>0</v>
      </c>
      <c r="AO168">
        <f t="shared" si="70"/>
        <v>0</v>
      </c>
      <c r="AP168">
        <f t="shared" si="71"/>
        <v>0</v>
      </c>
      <c r="AQ168">
        <f t="shared" si="72"/>
        <v>0</v>
      </c>
      <c r="AR168">
        <f t="shared" si="73"/>
        <v>0</v>
      </c>
      <c r="AS168">
        <f t="shared" si="74"/>
        <v>0</v>
      </c>
      <c r="AT168">
        <f t="shared" si="75"/>
        <v>0</v>
      </c>
      <c r="AU168">
        <f t="shared" si="76"/>
        <v>0</v>
      </c>
    </row>
    <row r="169" spans="1:47" ht="13.5">
      <c r="A169">
        <v>73</v>
      </c>
      <c r="B169" t="s">
        <v>191</v>
      </c>
      <c r="C169">
        <v>187</v>
      </c>
      <c r="D169">
        <v>280</v>
      </c>
      <c r="E169">
        <v>-93</v>
      </c>
      <c r="F169">
        <v>4</v>
      </c>
      <c r="G169">
        <v>122</v>
      </c>
      <c r="H169">
        <v>58</v>
      </c>
      <c r="I169">
        <f>ROUND(I80,1)</f>
        <v>6.2</v>
      </c>
      <c r="J169">
        <f>ROUND(J80,1)</f>
        <v>9.3</v>
      </c>
      <c r="K169">
        <f>ROUND(K80,1)</f>
        <v>-3.1</v>
      </c>
      <c r="L169">
        <f>ROUND(L80,1)</f>
        <v>20.9</v>
      </c>
      <c r="M169">
        <f>ROUND(M80,1)</f>
        <v>4</v>
      </c>
      <c r="N169">
        <f t="shared" si="61"/>
        <v>1.92</v>
      </c>
      <c r="O169">
        <f t="shared" si="61"/>
        <v>1.17</v>
      </c>
      <c r="Q169">
        <v>465</v>
      </c>
      <c r="R169" t="s">
        <v>191</v>
      </c>
      <c r="S169">
        <v>187</v>
      </c>
      <c r="T169">
        <v>280</v>
      </c>
      <c r="U169">
        <v>-93</v>
      </c>
      <c r="V169">
        <v>4</v>
      </c>
      <c r="W169">
        <v>122</v>
      </c>
      <c r="X169">
        <v>58</v>
      </c>
      <c r="Y169">
        <f>ROUND(Y80,1)</f>
        <v>6.2</v>
      </c>
      <c r="Z169">
        <f>ROUND(Z80,1)</f>
        <v>9.3</v>
      </c>
      <c r="AA169">
        <f>ROUND(AA80,1)</f>
        <v>-3.1</v>
      </c>
      <c r="AB169">
        <f>ROUND(AB80,1)</f>
        <v>20.9</v>
      </c>
      <c r="AC169">
        <f>ROUND(AC80,1)</f>
        <v>4</v>
      </c>
      <c r="AD169">
        <f t="shared" si="63"/>
        <v>1.92</v>
      </c>
      <c r="AE169">
        <f t="shared" si="63"/>
        <v>1.17</v>
      </c>
      <c r="AG169" t="s">
        <v>191</v>
      </c>
      <c r="AH169" t="e">
        <f t="shared" si="77"/>
        <v>#VALUE!</v>
      </c>
      <c r="AI169">
        <f t="shared" si="64"/>
        <v>0</v>
      </c>
      <c r="AJ169">
        <f t="shared" si="65"/>
        <v>0</v>
      </c>
      <c r="AK169">
        <f t="shared" si="66"/>
        <v>0</v>
      </c>
      <c r="AL169">
        <f t="shared" si="67"/>
        <v>0</v>
      </c>
      <c r="AM169">
        <f t="shared" si="68"/>
        <v>0</v>
      </c>
      <c r="AN169">
        <f t="shared" si="69"/>
        <v>0</v>
      </c>
      <c r="AO169">
        <f t="shared" si="70"/>
        <v>0</v>
      </c>
      <c r="AP169">
        <f t="shared" si="71"/>
        <v>0</v>
      </c>
      <c r="AQ169">
        <f t="shared" si="72"/>
        <v>0</v>
      </c>
      <c r="AR169">
        <f t="shared" si="73"/>
        <v>0</v>
      </c>
      <c r="AS169">
        <f t="shared" si="74"/>
        <v>0</v>
      </c>
      <c r="AT169">
        <f t="shared" si="75"/>
        <v>0</v>
      </c>
      <c r="AU169">
        <f t="shared" si="76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2013-08-12T07:23:00Z</cp:lastPrinted>
  <dcterms:created xsi:type="dcterms:W3CDTF">2005-11-30T06:17:54Z</dcterms:created>
  <dcterms:modified xsi:type="dcterms:W3CDTF">2016-05-24T07:01:18Z</dcterms:modified>
  <cp:category/>
  <cp:version/>
  <cp:contentType/>
  <cp:contentStatus/>
</cp:coreProperties>
</file>