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05" windowWidth="11715" windowHeight="6075" tabRatio="601" activeTab="1"/>
  </bookViews>
  <sheets>
    <sheet name="3_4_ｱ" sheetId="1" r:id="rId1"/>
    <sheet name="3_4_ｲ" sheetId="2" r:id="rId2"/>
    <sheet name="Sheet1" sheetId="3" r:id="rId3"/>
  </sheets>
  <definedNames>
    <definedName name="_xlnm.Print_Area" localSheetId="1">'3_4_ｲ'!$A$1:$H$23</definedName>
    <definedName name="_xlnm.Print_Titles" localSheetId="0">'3_4_ｱ'!$4:$6</definedName>
  </definedNames>
  <calcPr fullCalcOnLoad="1"/>
</workbook>
</file>

<file path=xl/sharedStrings.xml><?xml version="1.0" encoding="utf-8"?>
<sst xmlns="http://schemas.openxmlformats.org/spreadsheetml/2006/main" count="171" uniqueCount="125">
  <si>
    <t>秩父市</t>
  </si>
  <si>
    <t>横瀬町</t>
  </si>
  <si>
    <t>長瀞町</t>
  </si>
  <si>
    <t>皆野町</t>
  </si>
  <si>
    <t>小鹿野町</t>
  </si>
  <si>
    <t>川越市</t>
  </si>
  <si>
    <t>所沢市</t>
  </si>
  <si>
    <t>飯能市</t>
  </si>
  <si>
    <t>狭山市</t>
  </si>
  <si>
    <t>入間市</t>
  </si>
  <si>
    <t>富士見市</t>
  </si>
  <si>
    <t>坂戸市</t>
  </si>
  <si>
    <t>日高市</t>
  </si>
  <si>
    <t>鶴ヶ島市</t>
  </si>
  <si>
    <t>毛呂山町</t>
  </si>
  <si>
    <t>越生町</t>
  </si>
  <si>
    <t>三芳町</t>
  </si>
  <si>
    <t>本庄市</t>
  </si>
  <si>
    <t>神川町</t>
  </si>
  <si>
    <t>美里町</t>
  </si>
  <si>
    <t>上里町</t>
  </si>
  <si>
    <t>熊谷市</t>
  </si>
  <si>
    <t>深谷市</t>
  </si>
  <si>
    <t>寄居町</t>
  </si>
  <si>
    <t>東松山市</t>
  </si>
  <si>
    <t>嵐山町</t>
  </si>
  <si>
    <t>小川町</t>
  </si>
  <si>
    <t>川島町</t>
  </si>
  <si>
    <t>吉見町</t>
  </si>
  <si>
    <t>鳩山町</t>
  </si>
  <si>
    <t>滑川町</t>
  </si>
  <si>
    <t>東秩父村</t>
  </si>
  <si>
    <t>行田市</t>
  </si>
  <si>
    <t>羽生市</t>
  </si>
  <si>
    <t>加須市</t>
  </si>
  <si>
    <t>上尾市</t>
  </si>
  <si>
    <t>桶川市</t>
  </si>
  <si>
    <t>北本市</t>
  </si>
  <si>
    <t>鴻巣市</t>
  </si>
  <si>
    <t>新座市</t>
  </si>
  <si>
    <t>志木市</t>
  </si>
  <si>
    <t>朝霞市</t>
  </si>
  <si>
    <t>和光市</t>
  </si>
  <si>
    <t>戸田市</t>
  </si>
  <si>
    <t>蕨市</t>
  </si>
  <si>
    <t>川口市</t>
  </si>
  <si>
    <t>伊奈町</t>
  </si>
  <si>
    <t>草加市</t>
  </si>
  <si>
    <t>春日部市</t>
  </si>
  <si>
    <t>越谷市</t>
  </si>
  <si>
    <t>八潮市</t>
  </si>
  <si>
    <t>三郷市</t>
  </si>
  <si>
    <t>久喜市</t>
  </si>
  <si>
    <t>蓮田市</t>
  </si>
  <si>
    <t>幸手市</t>
  </si>
  <si>
    <t>吉川市</t>
  </si>
  <si>
    <t>宮代町</t>
  </si>
  <si>
    <t>杉戸町</t>
  </si>
  <si>
    <t>松伏町</t>
  </si>
  <si>
    <t>林家数</t>
  </si>
  <si>
    <t>（戸）</t>
  </si>
  <si>
    <t>小計</t>
  </si>
  <si>
    <t>総計</t>
  </si>
  <si>
    <t>所有規模</t>
  </si>
  <si>
    <t>0.1～1ha</t>
  </si>
  <si>
    <t>1～5ha</t>
  </si>
  <si>
    <t>5～20ha</t>
  </si>
  <si>
    <t>20～50ha</t>
  </si>
  <si>
    <t>50ha</t>
  </si>
  <si>
    <t>0.1ha以上</t>
  </si>
  <si>
    <t>1ha以上</t>
  </si>
  <si>
    <t>未満</t>
  </si>
  <si>
    <t>以上</t>
  </si>
  <si>
    <t>計</t>
  </si>
  <si>
    <t>1990年センサス</t>
  </si>
  <si>
    <t>2000年センサス</t>
  </si>
  <si>
    <t>（単位：戸）</t>
  </si>
  <si>
    <t>ふじみ野市</t>
  </si>
  <si>
    <t>さいたま市</t>
  </si>
  <si>
    <t>ときがわ町</t>
  </si>
  <si>
    <t>秩父農林振興センター</t>
  </si>
  <si>
    <t>川越農林振興センター</t>
  </si>
  <si>
    <t>管内</t>
  </si>
  <si>
    <t>寄居林業事務所</t>
  </si>
  <si>
    <t>1970年センサス</t>
  </si>
  <si>
    <t>1980年センサス</t>
  </si>
  <si>
    <t>　イ　所有規模別林家数</t>
  </si>
  <si>
    <t>─</t>
  </si>
  <si>
    <t>2005年センサス</t>
  </si>
  <si>
    <t>2010年センサス</t>
  </si>
  <si>
    <t>　ア　市町村別林家数及び林業経営体</t>
  </si>
  <si>
    <t>林業経営体数</t>
  </si>
  <si>
    <t>-</t>
  </si>
  <si>
    <t>　ウ　所有規模別林業経営体数</t>
  </si>
  <si>
    <t>2010年センサス</t>
  </si>
  <si>
    <t>保有山林</t>
  </si>
  <si>
    <t>なし</t>
  </si>
  <si>
    <t>3ha</t>
  </si>
  <si>
    <t>3～20ha</t>
  </si>
  <si>
    <t>20～50ha</t>
  </si>
  <si>
    <t>（単位：経営体）</t>
  </si>
  <si>
    <t>（経営体）</t>
  </si>
  <si>
    <t>　　　　　除く。）を行うことができる山林（以下「保有山林」という。）の面積が3ha</t>
  </si>
  <si>
    <t>　　　(1) 権原に基づいて、育林又は伐採（立木竹のみを譲り受けてする伐採を</t>
  </si>
  <si>
    <t>　　　　　以上の規模の林業（調査実施年を計画期間に含む「森林施業計画」を</t>
  </si>
  <si>
    <t>　　　　　策定している者又は調査期日前5年間に継続して林業を行い育林又は</t>
  </si>
  <si>
    <t>　　　　　伐採を実施した者に限る。）</t>
  </si>
  <si>
    <t>　　　　　産の事業（ただし、素材生産については、調査期日前1年間に200m3 以</t>
  </si>
  <si>
    <t>白岡市</t>
  </si>
  <si>
    <t>注３） 林業経営体：次のいずれかに該当する事業を行う者をいう。</t>
  </si>
  <si>
    <t>　　　(1) 権原に基づいて、育林又は伐採（立木竹のみを譲り受けてする伐採を</t>
  </si>
  <si>
    <t>　　　(2) 委託を受けて行う育林若しくは素材生産又は立木を購入して行う素材生</t>
  </si>
  <si>
    <t>　　　　  上の素材を生産した者に限る。）</t>
  </si>
  <si>
    <t>　　　
市町村</t>
  </si>
  <si>
    <t>市町村</t>
  </si>
  <si>
    <t>（4）林家数、林業経営体数及び保有山林規模</t>
  </si>
  <si>
    <t>注１） 2015年世界農林業サンセスによる。</t>
  </si>
  <si>
    <t>注２） 林家：保有山林面積が1ha以上の世帯をいう。</t>
  </si>
  <si>
    <t>-</t>
  </si>
  <si>
    <t>-</t>
  </si>
  <si>
    <t>2015年センサス</t>
  </si>
  <si>
    <t>注２）2005年及び2015年は農林業センサスで、それ以外は世界農林業センサス。</t>
  </si>
  <si>
    <t>2015年センサス</t>
  </si>
  <si>
    <t>注）2010年世界農林業センサス及び2015年農林業センサス。</t>
  </si>
  <si>
    <t>注１）1990年センサスまでは、保有山林面積が10a（0.1ha）以上の世帯を、2000年センサス以降は、保有山林
      面積が1ha以上の世帯を林家と定義。</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</si>
</sst>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0.0"/>
    <numFmt numFmtId="179" formatCode="#,##0.00_ "/>
    <numFmt numFmtId="180" formatCode="#,##0.00_);[Red]\(#,##0.00\)"/>
    <numFmt numFmtId="181" formatCode="#,##0_);[Red]\(#,##0\)"/>
    <numFmt numFmtId="182" formatCode="0_);[Red]\(0\)"/>
    <numFmt numFmtId="183" formatCode="#,##0.0_);[Red]\(#,##0.0\)"/>
    <numFmt numFmtId="184" formatCode="#,##0.0_ "/>
    <numFmt numFmtId="185" formatCode="#,##0_);\(#,##0\)"/>
    <numFmt numFmtId="186" formatCode="\(#,##0\)"/>
  </numFmts>
  <fonts count="42">
    <font>
      <sz val="11"/>
      <name val="ＭＳ Ｐゴシック"/>
      <family val="3"/>
    </font>
    <font>
      <sz val="6"/>
      <name val="ＭＳ Ｐゴシック"/>
      <family val="3"/>
    </font>
    <font>
      <b/>
      <sz val="12"/>
      <name val="ＭＳ Ｐ明朝"/>
      <family val="1"/>
    </font>
    <font>
      <sz val="11"/>
      <name val="ＭＳ Ｐ明朝"/>
      <family val="1"/>
    </font>
    <font>
      <sz val="10"/>
      <name val="ＭＳ Ｐ明朝"/>
      <family val="1"/>
    </font>
    <font>
      <b/>
      <sz val="12"/>
      <name val="ＭＳ 明朝"/>
      <family val="1"/>
    </font>
    <font>
      <sz val="11"/>
      <name val="ＭＳ 明朝"/>
      <family val="1"/>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style="thin">
        <color indexed="8"/>
      </right>
      <top>
        <color indexed="63"/>
      </top>
      <bottom>
        <color indexed="63"/>
      </bottom>
    </border>
    <border>
      <left style="thin">
        <color indexed="8"/>
      </left>
      <right>
        <color indexed="63"/>
      </right>
      <top>
        <color indexed="63"/>
      </top>
      <bottom style="thin"/>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color indexed="8"/>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color indexed="8"/>
      </right>
      <top style="thin"/>
      <bottom>
        <color indexed="63"/>
      </bottom>
    </border>
    <border>
      <left style="thin"/>
      <right style="thin"/>
      <top>
        <color indexed="63"/>
      </top>
      <bottom>
        <color indexed="63"/>
      </bottom>
    </border>
    <border>
      <left style="thin">
        <color indexed="8"/>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5" fillId="0" borderId="0" xfId="0" applyFont="1" applyAlignment="1">
      <alignment vertical="center"/>
    </xf>
    <xf numFmtId="0" fontId="6" fillId="0" borderId="0" xfId="0" applyFont="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right" vertical="center"/>
    </xf>
    <xf numFmtId="0" fontId="6" fillId="0" borderId="13" xfId="0" applyFont="1" applyBorder="1" applyAlignment="1">
      <alignment horizontal="center" vertical="center"/>
    </xf>
    <xf numFmtId="38" fontId="6" fillId="0" borderId="12" xfId="48" applyFont="1" applyBorder="1" applyAlignment="1">
      <alignment horizontal="right" vertical="center"/>
    </xf>
    <xf numFmtId="38" fontId="6" fillId="0" borderId="12" xfId="48" applyFont="1" applyBorder="1" applyAlignment="1">
      <alignment vertical="center"/>
    </xf>
    <xf numFmtId="38" fontId="6" fillId="0" borderId="14" xfId="48" applyFont="1" applyBorder="1" applyAlignment="1">
      <alignment vertical="center"/>
    </xf>
    <xf numFmtId="0" fontId="6" fillId="0" borderId="15" xfId="0" applyFont="1" applyBorder="1" applyAlignment="1">
      <alignment horizontal="center" vertical="center"/>
    </xf>
    <xf numFmtId="0" fontId="7" fillId="0" borderId="0" xfId="0" applyFont="1" applyAlignment="1">
      <alignment vertical="center"/>
    </xf>
    <xf numFmtId="0" fontId="3" fillId="0" borderId="16" xfId="0" applyFont="1" applyBorder="1" applyAlignment="1">
      <alignment horizontal="center" vertical="center"/>
    </xf>
    <xf numFmtId="0" fontId="4" fillId="0" borderId="0" xfId="0" applyFont="1" applyAlignment="1">
      <alignment vertical="center"/>
    </xf>
    <xf numFmtId="0" fontId="3" fillId="0" borderId="17" xfId="0" applyFont="1" applyBorder="1" applyAlignment="1">
      <alignment horizontal="right" vertical="center"/>
    </xf>
    <xf numFmtId="0" fontId="4" fillId="0" borderId="0" xfId="0" applyFont="1" applyAlignment="1">
      <alignment horizontal="left" vertical="center"/>
    </xf>
    <xf numFmtId="0" fontId="6" fillId="0" borderId="18" xfId="0" applyFont="1" applyBorder="1" applyAlignment="1">
      <alignment horizontal="right" vertical="center"/>
    </xf>
    <xf numFmtId="0" fontId="6" fillId="0" borderId="19" xfId="0" applyFont="1" applyBorder="1" applyAlignment="1">
      <alignment horizontal="center" vertical="center"/>
    </xf>
    <xf numFmtId="38" fontId="6" fillId="0" borderId="19" xfId="48" applyFont="1" applyBorder="1" applyAlignment="1">
      <alignment vertical="center"/>
    </xf>
    <xf numFmtId="0" fontId="6" fillId="0" borderId="0" xfId="0" applyFont="1" applyBorder="1" applyAlignment="1">
      <alignment horizontal="right" vertical="center"/>
    </xf>
    <xf numFmtId="0" fontId="3" fillId="0" borderId="20" xfId="0" applyFont="1" applyBorder="1" applyAlignment="1">
      <alignmen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right" vertical="center"/>
    </xf>
    <xf numFmtId="0" fontId="0" fillId="0" borderId="0" xfId="0" applyFont="1" applyAlignment="1">
      <alignment vertical="center"/>
    </xf>
    <xf numFmtId="0" fontId="7" fillId="0" borderId="0" xfId="0" applyFont="1" applyAlignment="1">
      <alignment horizontal="left" vertical="top" wrapText="1"/>
    </xf>
    <xf numFmtId="0" fontId="3" fillId="0" borderId="20" xfId="0" applyFont="1" applyBorder="1" applyAlignment="1">
      <alignment horizontal="center" vertical="center" textRotation="255"/>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textRotation="255"/>
    </xf>
    <xf numFmtId="0" fontId="3" fillId="0" borderId="22" xfId="0" applyFont="1" applyBorder="1" applyAlignment="1">
      <alignment horizontal="center" vertical="center"/>
    </xf>
    <xf numFmtId="0" fontId="3" fillId="0" borderId="17" xfId="0" applyFont="1" applyBorder="1" applyAlignment="1">
      <alignment horizontal="center" vertical="center" textRotation="255"/>
    </xf>
    <xf numFmtId="0" fontId="3" fillId="0" borderId="17" xfId="0" applyFont="1" applyBorder="1" applyAlignment="1">
      <alignment vertical="center"/>
    </xf>
    <xf numFmtId="0" fontId="3" fillId="0" borderId="23" xfId="0" applyFont="1" applyBorder="1" applyAlignment="1">
      <alignment horizontal="right" vertical="center"/>
    </xf>
    <xf numFmtId="0" fontId="3" fillId="0" borderId="20" xfId="0" applyFont="1" applyBorder="1" applyAlignment="1">
      <alignment horizontal="center" vertical="center" textRotation="255" shrinkToFit="1"/>
    </xf>
    <xf numFmtId="0" fontId="3" fillId="0" borderId="22" xfId="0" applyFont="1" applyBorder="1" applyAlignment="1">
      <alignment horizontal="distributed" vertical="center" indent="1"/>
    </xf>
    <xf numFmtId="38" fontId="3" fillId="0" borderId="19" xfId="48" applyFont="1" applyBorder="1" applyAlignment="1">
      <alignment vertical="center"/>
    </xf>
    <xf numFmtId="38" fontId="3" fillId="0" borderId="24" xfId="48" applyFont="1" applyBorder="1" applyAlignment="1">
      <alignment vertical="center"/>
    </xf>
    <xf numFmtId="0" fontId="3" fillId="0" borderId="16" xfId="0" applyFont="1" applyBorder="1" applyAlignment="1">
      <alignment horizontal="center" vertical="center" textRotation="255" shrinkToFit="1"/>
    </xf>
    <xf numFmtId="0" fontId="3" fillId="0" borderId="25" xfId="0" applyFont="1" applyBorder="1" applyAlignment="1">
      <alignment horizontal="distributed" vertical="center" indent="1"/>
    </xf>
    <xf numFmtId="38" fontId="3" fillId="0" borderId="15" xfId="48" applyFont="1" applyBorder="1" applyAlignment="1">
      <alignment vertical="center"/>
    </xf>
    <xf numFmtId="38" fontId="3" fillId="0" borderId="26" xfId="48" applyFont="1" applyBorder="1" applyAlignment="1">
      <alignment vertical="center"/>
    </xf>
    <xf numFmtId="0" fontId="3" fillId="0" borderId="27" xfId="0" applyFont="1" applyBorder="1" applyAlignment="1">
      <alignment horizontal="center" vertical="center" textRotation="255" shrinkToFit="1"/>
    </xf>
    <xf numFmtId="0" fontId="3" fillId="0" borderId="28" xfId="0" applyFont="1" applyBorder="1" applyAlignment="1">
      <alignment horizontal="center" vertical="distributed" textRotation="255" indent="3"/>
    </xf>
    <xf numFmtId="0" fontId="3" fillId="0" borderId="16" xfId="0" applyFont="1" applyBorder="1" applyAlignment="1">
      <alignment horizontal="center" vertical="distributed" textRotation="255" indent="3"/>
    </xf>
    <xf numFmtId="38" fontId="3" fillId="0" borderId="24" xfId="48" applyFont="1" applyBorder="1" applyAlignment="1">
      <alignment horizontal="right" vertical="center"/>
    </xf>
    <xf numFmtId="38" fontId="3" fillId="0" borderId="12" xfId="48" applyFont="1" applyBorder="1" applyAlignment="1">
      <alignment vertical="center"/>
    </xf>
    <xf numFmtId="0" fontId="3" fillId="0" borderId="27" xfId="0" applyFont="1" applyBorder="1" applyAlignment="1">
      <alignment horizontal="center" vertical="distributed" textRotation="255" indent="3"/>
    </xf>
    <xf numFmtId="0" fontId="3" fillId="0" borderId="11" xfId="0" applyFont="1" applyBorder="1" applyAlignment="1">
      <alignment horizontal="center" vertical="distributed" textRotation="255" indent="4"/>
    </xf>
    <xf numFmtId="0" fontId="3" fillId="0" borderId="29" xfId="0" applyFont="1" applyBorder="1" applyAlignment="1">
      <alignment horizontal="distributed" vertical="center" indent="1"/>
    </xf>
    <xf numFmtId="38" fontId="3" fillId="0" borderId="30" xfId="48" applyFont="1" applyBorder="1" applyAlignment="1">
      <alignment vertical="center"/>
    </xf>
    <xf numFmtId="38" fontId="3" fillId="0" borderId="31" xfId="48" applyFont="1" applyBorder="1" applyAlignment="1">
      <alignment vertical="center"/>
    </xf>
    <xf numFmtId="0" fontId="3" fillId="0" borderId="32" xfId="0" applyFont="1" applyBorder="1" applyAlignment="1">
      <alignment horizontal="center" vertical="distributed" textRotation="255" indent="4"/>
    </xf>
    <xf numFmtId="0" fontId="3" fillId="0" borderId="12" xfId="0" applyFont="1" applyBorder="1" applyAlignment="1">
      <alignment horizontal="center" vertical="distributed" textRotation="255" indent="4"/>
    </xf>
    <xf numFmtId="0" fontId="3" fillId="0" borderId="18" xfId="0" applyFont="1" applyBorder="1" applyAlignment="1">
      <alignment horizontal="distributed" vertical="center" indent="1"/>
    </xf>
    <xf numFmtId="38" fontId="3" fillId="0" borderId="26" xfId="48" applyFont="1" applyBorder="1" applyAlignment="1">
      <alignment horizontal="right" vertical="center"/>
    </xf>
    <xf numFmtId="38" fontId="3" fillId="0" borderId="19" xfId="48" applyFont="1" applyBorder="1" applyAlignment="1">
      <alignment horizontal="right" vertical="center"/>
    </xf>
    <xf numFmtId="0" fontId="3" fillId="0" borderId="33" xfId="0" applyFont="1" applyBorder="1" applyAlignment="1">
      <alignment horizontal="distributed" vertical="center" indent="2"/>
    </xf>
    <xf numFmtId="0" fontId="3" fillId="0" borderId="34" xfId="0" applyFont="1" applyBorder="1" applyAlignment="1">
      <alignment horizontal="distributed" vertical="center" indent="2"/>
    </xf>
    <xf numFmtId="0" fontId="4" fillId="0" borderId="0" xfId="0" applyFont="1" applyAlignment="1">
      <alignment vertical="center"/>
    </xf>
    <xf numFmtId="0" fontId="0" fillId="0" borderId="0" xfId="0" applyFont="1" applyAlignment="1">
      <alignment vertical="center"/>
    </xf>
    <xf numFmtId="38" fontId="3" fillId="0" borderId="14"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6"/>
  <sheetViews>
    <sheetView zoomScaleSheetLayoutView="100" zoomScalePageLayoutView="0" workbookViewId="0" topLeftCell="A67">
      <selection activeCell="F73" sqref="F73"/>
    </sheetView>
  </sheetViews>
  <sheetFormatPr defaultColWidth="9.00390625" defaultRowHeight="17.25" customHeight="1"/>
  <cols>
    <col min="1" max="1" width="3.75390625" style="2" customWidth="1"/>
    <col min="2" max="2" width="14.125" style="2" customWidth="1"/>
    <col min="3" max="4" width="18.625" style="2" customWidth="1"/>
    <col min="5" max="16384" width="9.00390625" style="2" customWidth="1"/>
  </cols>
  <sheetData>
    <row r="1" spans="1:3" ht="17.25" customHeight="1">
      <c r="A1" s="1" t="s">
        <v>115</v>
      </c>
      <c r="C1" s="1"/>
    </row>
    <row r="2" ht="17.25" customHeight="1">
      <c r="A2" s="1" t="s">
        <v>90</v>
      </c>
    </row>
    <row r="4" spans="1:4" ht="17.25" customHeight="1">
      <c r="A4" s="30" t="s">
        <v>82</v>
      </c>
      <c r="B4" s="24" t="s">
        <v>113</v>
      </c>
      <c r="C4" s="31"/>
      <c r="D4" s="32"/>
    </row>
    <row r="5" spans="1:4" ht="17.25" customHeight="1">
      <c r="A5" s="33"/>
      <c r="B5" s="16" t="s">
        <v>114</v>
      </c>
      <c r="C5" s="34" t="s">
        <v>59</v>
      </c>
      <c r="D5" s="16" t="s">
        <v>91</v>
      </c>
    </row>
    <row r="6" spans="1:4" ht="17.25" customHeight="1">
      <c r="A6" s="35"/>
      <c r="B6" s="36"/>
      <c r="C6" s="37" t="s">
        <v>60</v>
      </c>
      <c r="D6" s="18" t="s">
        <v>101</v>
      </c>
    </row>
    <row r="7" spans="1:4" ht="17.25" customHeight="1">
      <c r="A7" s="38" t="s">
        <v>80</v>
      </c>
      <c r="B7" s="39" t="s">
        <v>0</v>
      </c>
      <c r="C7" s="40">
        <v>1153</v>
      </c>
      <c r="D7" s="41">
        <v>44</v>
      </c>
    </row>
    <row r="8" spans="1:4" ht="17.25" customHeight="1">
      <c r="A8" s="42"/>
      <c r="B8" s="39" t="s">
        <v>1</v>
      </c>
      <c r="C8" s="40">
        <v>166</v>
      </c>
      <c r="D8" s="41">
        <v>25</v>
      </c>
    </row>
    <row r="9" spans="1:4" ht="17.25" customHeight="1">
      <c r="A9" s="42"/>
      <c r="B9" s="39" t="s">
        <v>3</v>
      </c>
      <c r="C9" s="40">
        <v>384</v>
      </c>
      <c r="D9" s="41">
        <v>9</v>
      </c>
    </row>
    <row r="10" spans="1:4" ht="17.25" customHeight="1">
      <c r="A10" s="42"/>
      <c r="B10" s="39" t="s">
        <v>2</v>
      </c>
      <c r="C10" s="40">
        <v>202</v>
      </c>
      <c r="D10" s="41">
        <v>3</v>
      </c>
    </row>
    <row r="11" spans="1:4" ht="17.25" customHeight="1">
      <c r="A11" s="42"/>
      <c r="B11" s="43" t="s">
        <v>4</v>
      </c>
      <c r="C11" s="44">
        <v>757</v>
      </c>
      <c r="D11" s="45">
        <v>19</v>
      </c>
    </row>
    <row r="12" spans="1:4" ht="17.25" customHeight="1">
      <c r="A12" s="46"/>
      <c r="B12" s="43" t="s">
        <v>61</v>
      </c>
      <c r="C12" s="44">
        <f>SUM(C7:C11)</f>
        <v>2662</v>
      </c>
      <c r="D12" s="45">
        <f>SUM(D7:D11)</f>
        <v>100</v>
      </c>
    </row>
    <row r="13" spans="1:4" ht="17.25" customHeight="1">
      <c r="A13" s="47" t="s">
        <v>81</v>
      </c>
      <c r="B13" s="39" t="s">
        <v>5</v>
      </c>
      <c r="C13" s="40">
        <v>111</v>
      </c>
      <c r="D13" s="41">
        <v>4</v>
      </c>
    </row>
    <row r="14" spans="1:4" ht="17.25" customHeight="1">
      <c r="A14" s="48"/>
      <c r="B14" s="39" t="s">
        <v>6</v>
      </c>
      <c r="C14" s="40">
        <v>128</v>
      </c>
      <c r="D14" s="41">
        <v>4</v>
      </c>
    </row>
    <row r="15" spans="1:4" ht="17.25" customHeight="1">
      <c r="A15" s="48"/>
      <c r="B15" s="39" t="s">
        <v>7</v>
      </c>
      <c r="C15" s="40">
        <v>699</v>
      </c>
      <c r="D15" s="41">
        <v>59</v>
      </c>
    </row>
    <row r="16" spans="1:4" ht="17.25" customHeight="1">
      <c r="A16" s="48"/>
      <c r="B16" s="39" t="s">
        <v>8</v>
      </c>
      <c r="C16" s="40">
        <v>80</v>
      </c>
      <c r="D16" s="41">
        <v>4</v>
      </c>
    </row>
    <row r="17" spans="1:4" ht="17.25" customHeight="1">
      <c r="A17" s="48"/>
      <c r="B17" s="39" t="s">
        <v>9</v>
      </c>
      <c r="C17" s="40">
        <v>124</v>
      </c>
      <c r="D17" s="41">
        <v>8</v>
      </c>
    </row>
    <row r="18" spans="1:4" ht="17.25" customHeight="1">
      <c r="A18" s="48"/>
      <c r="B18" s="39" t="s">
        <v>10</v>
      </c>
      <c r="C18" s="40">
        <v>24</v>
      </c>
      <c r="D18" s="49" t="s">
        <v>92</v>
      </c>
    </row>
    <row r="19" spans="1:4" ht="17.25" customHeight="1">
      <c r="A19" s="48"/>
      <c r="B19" s="39" t="s">
        <v>11</v>
      </c>
      <c r="C19" s="40">
        <v>39</v>
      </c>
      <c r="D19" s="49">
        <v>2</v>
      </c>
    </row>
    <row r="20" spans="1:4" ht="17.25" customHeight="1">
      <c r="A20" s="48"/>
      <c r="B20" s="39" t="s">
        <v>13</v>
      </c>
      <c r="C20" s="40">
        <v>24</v>
      </c>
      <c r="D20" s="41">
        <v>3</v>
      </c>
    </row>
    <row r="21" spans="1:4" ht="17.25" customHeight="1">
      <c r="A21" s="48"/>
      <c r="B21" s="39" t="s">
        <v>12</v>
      </c>
      <c r="C21" s="40">
        <v>213</v>
      </c>
      <c r="D21" s="41">
        <v>26</v>
      </c>
    </row>
    <row r="22" spans="1:4" ht="17.25" customHeight="1">
      <c r="A22" s="48"/>
      <c r="B22" s="39" t="s">
        <v>77</v>
      </c>
      <c r="C22" s="40">
        <v>23</v>
      </c>
      <c r="D22" s="49">
        <v>2</v>
      </c>
    </row>
    <row r="23" spans="1:4" ht="17.25" customHeight="1">
      <c r="A23" s="48"/>
      <c r="B23" s="39" t="s">
        <v>16</v>
      </c>
      <c r="C23" s="40">
        <v>26</v>
      </c>
      <c r="D23" s="41" t="s">
        <v>118</v>
      </c>
    </row>
    <row r="24" spans="1:4" ht="17.25" customHeight="1">
      <c r="A24" s="48"/>
      <c r="B24" s="39" t="s">
        <v>14</v>
      </c>
      <c r="C24" s="40">
        <v>147</v>
      </c>
      <c r="D24" s="41">
        <v>5</v>
      </c>
    </row>
    <row r="25" spans="1:4" ht="17.25" customHeight="1">
      <c r="A25" s="48"/>
      <c r="B25" s="43" t="s">
        <v>15</v>
      </c>
      <c r="C25" s="50">
        <v>228</v>
      </c>
      <c r="D25" s="45">
        <v>23</v>
      </c>
    </row>
    <row r="26" spans="1:4" ht="17.25" customHeight="1">
      <c r="A26" s="51"/>
      <c r="B26" s="43" t="s">
        <v>61</v>
      </c>
      <c r="C26" s="44">
        <f>SUM(C13:C25)</f>
        <v>1866</v>
      </c>
      <c r="D26" s="45">
        <f>SUM(D13:D25)</f>
        <v>140</v>
      </c>
    </row>
    <row r="27" spans="1:4" ht="17.25" customHeight="1">
      <c r="A27" s="52" t="s">
        <v>83</v>
      </c>
      <c r="B27" s="53" t="s">
        <v>78</v>
      </c>
      <c r="C27" s="54">
        <v>222</v>
      </c>
      <c r="D27" s="55">
        <v>3</v>
      </c>
    </row>
    <row r="28" spans="1:4" ht="17.25" customHeight="1">
      <c r="A28" s="56"/>
      <c r="B28" s="4" t="s">
        <v>45</v>
      </c>
      <c r="C28" s="40">
        <v>127</v>
      </c>
      <c r="D28" s="41">
        <v>6</v>
      </c>
    </row>
    <row r="29" spans="1:4" ht="17.25" customHeight="1">
      <c r="A29" s="56"/>
      <c r="B29" s="4" t="s">
        <v>38</v>
      </c>
      <c r="C29" s="40">
        <v>26</v>
      </c>
      <c r="D29" s="49" t="s">
        <v>92</v>
      </c>
    </row>
    <row r="30" spans="1:4" ht="17.25" customHeight="1">
      <c r="A30" s="56"/>
      <c r="B30" s="4" t="s">
        <v>35</v>
      </c>
      <c r="C30" s="40">
        <v>48</v>
      </c>
      <c r="D30" s="49" t="s">
        <v>92</v>
      </c>
    </row>
    <row r="31" spans="1:4" ht="17.25" customHeight="1">
      <c r="A31" s="56"/>
      <c r="B31" s="4" t="s">
        <v>47</v>
      </c>
      <c r="C31" s="49" t="s">
        <v>92</v>
      </c>
      <c r="D31" s="49" t="s">
        <v>92</v>
      </c>
    </row>
    <row r="32" spans="1:4" ht="17.25" customHeight="1">
      <c r="A32" s="56"/>
      <c r="B32" s="4" t="s">
        <v>44</v>
      </c>
      <c r="C32" s="40">
        <v>15</v>
      </c>
      <c r="D32" s="49" t="s">
        <v>92</v>
      </c>
    </row>
    <row r="33" spans="1:4" ht="17.25" customHeight="1">
      <c r="A33" s="56"/>
      <c r="B33" s="4" t="s">
        <v>43</v>
      </c>
      <c r="C33" s="40">
        <v>14</v>
      </c>
      <c r="D33" s="49" t="s">
        <v>92</v>
      </c>
    </row>
    <row r="34" spans="1:4" ht="17.25" customHeight="1">
      <c r="A34" s="56"/>
      <c r="B34" s="4" t="s">
        <v>41</v>
      </c>
      <c r="C34" s="40">
        <v>1</v>
      </c>
      <c r="D34" s="49" t="s">
        <v>92</v>
      </c>
    </row>
    <row r="35" spans="1:4" ht="17.25" customHeight="1">
      <c r="A35" s="56"/>
      <c r="B35" s="4" t="s">
        <v>40</v>
      </c>
      <c r="C35" s="40">
        <v>5</v>
      </c>
      <c r="D35" s="49" t="s">
        <v>92</v>
      </c>
    </row>
    <row r="36" spans="1:4" ht="17.25" customHeight="1">
      <c r="A36" s="56"/>
      <c r="B36" s="4" t="s">
        <v>42</v>
      </c>
      <c r="C36" s="40">
        <v>11</v>
      </c>
      <c r="D36" s="49" t="s">
        <v>92</v>
      </c>
    </row>
    <row r="37" spans="1:4" ht="17.25" customHeight="1">
      <c r="A37" s="56"/>
      <c r="B37" s="4" t="s">
        <v>39</v>
      </c>
      <c r="C37" s="40">
        <v>3</v>
      </c>
      <c r="D37" s="49" t="s">
        <v>92</v>
      </c>
    </row>
    <row r="38" spans="1:4" ht="17.25" customHeight="1">
      <c r="A38" s="56"/>
      <c r="B38" s="4" t="s">
        <v>36</v>
      </c>
      <c r="C38" s="40">
        <v>4</v>
      </c>
      <c r="D38" s="49" t="s">
        <v>92</v>
      </c>
    </row>
    <row r="39" spans="1:4" ht="17.25" customHeight="1">
      <c r="A39" s="56"/>
      <c r="B39" s="4" t="s">
        <v>37</v>
      </c>
      <c r="C39" s="40">
        <v>3</v>
      </c>
      <c r="D39" s="49">
        <v>2</v>
      </c>
    </row>
    <row r="40" spans="1:4" ht="17.25" customHeight="1">
      <c r="A40" s="56"/>
      <c r="B40" s="4" t="s">
        <v>46</v>
      </c>
      <c r="C40" s="40">
        <v>7</v>
      </c>
      <c r="D40" s="49" t="s">
        <v>92</v>
      </c>
    </row>
    <row r="41" spans="1:4" ht="17.25" customHeight="1">
      <c r="A41" s="56"/>
      <c r="B41" s="4" t="s">
        <v>24</v>
      </c>
      <c r="C41" s="40">
        <v>79</v>
      </c>
      <c r="D41" s="41">
        <v>1</v>
      </c>
    </row>
    <row r="42" spans="1:4" ht="17.25" customHeight="1">
      <c r="A42" s="56"/>
      <c r="B42" s="4" t="s">
        <v>30</v>
      </c>
      <c r="C42" s="40">
        <v>95</v>
      </c>
      <c r="D42" s="41">
        <v>5</v>
      </c>
    </row>
    <row r="43" spans="1:4" ht="17.25" customHeight="1">
      <c r="A43" s="56"/>
      <c r="B43" s="4" t="s">
        <v>25</v>
      </c>
      <c r="C43" s="40">
        <v>164</v>
      </c>
      <c r="D43" s="41">
        <v>4</v>
      </c>
    </row>
    <row r="44" spans="1:4" ht="17.25" customHeight="1">
      <c r="A44" s="56"/>
      <c r="B44" s="4" t="s">
        <v>26</v>
      </c>
      <c r="C44" s="40">
        <v>309</v>
      </c>
      <c r="D44" s="41">
        <v>32</v>
      </c>
    </row>
    <row r="45" spans="1:4" ht="17.25" customHeight="1">
      <c r="A45" s="57"/>
      <c r="B45" s="58" t="s">
        <v>27</v>
      </c>
      <c r="C45" s="59" t="s">
        <v>92</v>
      </c>
      <c r="D45" s="59" t="s">
        <v>92</v>
      </c>
    </row>
    <row r="46" spans="1:4" ht="17.25" customHeight="1">
      <c r="A46" s="56" t="s">
        <v>83</v>
      </c>
      <c r="B46" s="4" t="s">
        <v>28</v>
      </c>
      <c r="C46" s="40">
        <v>15</v>
      </c>
      <c r="D46" s="49" t="s">
        <v>92</v>
      </c>
    </row>
    <row r="47" spans="1:4" ht="17.25" customHeight="1">
      <c r="A47" s="56"/>
      <c r="B47" s="4" t="s">
        <v>29</v>
      </c>
      <c r="C47" s="40">
        <v>111</v>
      </c>
      <c r="D47" s="41">
        <v>13</v>
      </c>
    </row>
    <row r="48" spans="1:4" ht="17.25" customHeight="1">
      <c r="A48" s="56"/>
      <c r="B48" s="4" t="s">
        <v>79</v>
      </c>
      <c r="C48" s="40">
        <v>216</v>
      </c>
      <c r="D48" s="41">
        <v>13</v>
      </c>
    </row>
    <row r="49" spans="1:4" ht="17.25" customHeight="1">
      <c r="A49" s="56"/>
      <c r="B49" s="4" t="s">
        <v>31</v>
      </c>
      <c r="C49" s="40">
        <v>195</v>
      </c>
      <c r="D49" s="41">
        <v>12</v>
      </c>
    </row>
    <row r="50" spans="1:4" ht="17.25" customHeight="1">
      <c r="A50" s="56"/>
      <c r="B50" s="4" t="s">
        <v>17</v>
      </c>
      <c r="C50" s="40">
        <v>126</v>
      </c>
      <c r="D50" s="41">
        <v>2</v>
      </c>
    </row>
    <row r="51" spans="1:4" ht="17.25" customHeight="1">
      <c r="A51" s="56"/>
      <c r="B51" s="4" t="s">
        <v>19</v>
      </c>
      <c r="C51" s="40">
        <v>69</v>
      </c>
      <c r="D51" s="41">
        <v>5</v>
      </c>
    </row>
    <row r="52" spans="1:4" ht="17.25" customHeight="1">
      <c r="A52" s="56"/>
      <c r="B52" s="4" t="s">
        <v>18</v>
      </c>
      <c r="C52" s="40">
        <v>83</v>
      </c>
      <c r="D52" s="41">
        <v>6</v>
      </c>
    </row>
    <row r="53" spans="1:4" ht="17.25" customHeight="1">
      <c r="A53" s="56"/>
      <c r="B53" s="4" t="s">
        <v>20</v>
      </c>
      <c r="C53" s="40">
        <v>10</v>
      </c>
      <c r="D53" s="49" t="s">
        <v>92</v>
      </c>
    </row>
    <row r="54" spans="1:4" ht="17.25" customHeight="1">
      <c r="A54" s="56"/>
      <c r="B54" s="4" t="s">
        <v>21</v>
      </c>
      <c r="C54" s="40">
        <v>87</v>
      </c>
      <c r="D54" s="41">
        <v>5</v>
      </c>
    </row>
    <row r="55" spans="1:4" ht="17.25" customHeight="1">
      <c r="A55" s="56"/>
      <c r="B55" s="4" t="s">
        <v>22</v>
      </c>
      <c r="C55" s="40">
        <v>56</v>
      </c>
      <c r="D55" s="41">
        <v>1</v>
      </c>
    </row>
    <row r="56" spans="1:4" ht="17.25" customHeight="1">
      <c r="A56" s="56"/>
      <c r="B56" s="4" t="s">
        <v>23</v>
      </c>
      <c r="C56" s="40">
        <v>211</v>
      </c>
      <c r="D56" s="41">
        <v>12</v>
      </c>
    </row>
    <row r="57" spans="1:4" ht="17.25" customHeight="1">
      <c r="A57" s="56"/>
      <c r="B57" s="4" t="s">
        <v>32</v>
      </c>
      <c r="C57" s="40">
        <v>13</v>
      </c>
      <c r="D57" s="49" t="s">
        <v>92</v>
      </c>
    </row>
    <row r="58" spans="1:4" ht="17.25" customHeight="1">
      <c r="A58" s="56"/>
      <c r="B58" s="4" t="s">
        <v>34</v>
      </c>
      <c r="C58" s="40">
        <v>8</v>
      </c>
      <c r="D58" s="49" t="s">
        <v>92</v>
      </c>
    </row>
    <row r="59" spans="1:4" ht="17.25" customHeight="1">
      <c r="A59" s="56"/>
      <c r="B59" s="4" t="s">
        <v>33</v>
      </c>
      <c r="C59" s="40">
        <v>9</v>
      </c>
      <c r="D59" s="49" t="s">
        <v>92</v>
      </c>
    </row>
    <row r="60" spans="1:4" ht="17.25" customHeight="1">
      <c r="A60" s="56"/>
      <c r="B60" s="4" t="s">
        <v>48</v>
      </c>
      <c r="C60" s="40">
        <v>40</v>
      </c>
      <c r="D60" s="41">
        <v>1</v>
      </c>
    </row>
    <row r="61" spans="1:4" ht="17.25" customHeight="1">
      <c r="A61" s="56"/>
      <c r="B61" s="4" t="s">
        <v>49</v>
      </c>
      <c r="C61" s="40">
        <v>67</v>
      </c>
      <c r="D61" s="49">
        <v>1</v>
      </c>
    </row>
    <row r="62" spans="1:4" ht="17.25" customHeight="1">
      <c r="A62" s="56"/>
      <c r="B62" s="4" t="s">
        <v>52</v>
      </c>
      <c r="C62" s="40">
        <v>33</v>
      </c>
      <c r="D62" s="49">
        <v>2</v>
      </c>
    </row>
    <row r="63" spans="1:4" ht="17.25" customHeight="1">
      <c r="A63" s="56"/>
      <c r="B63" s="4" t="s">
        <v>50</v>
      </c>
      <c r="C63" s="40">
        <v>18</v>
      </c>
      <c r="D63" s="49" t="s">
        <v>92</v>
      </c>
    </row>
    <row r="64" spans="1:4" ht="17.25" customHeight="1">
      <c r="A64" s="56"/>
      <c r="B64" s="4" t="s">
        <v>53</v>
      </c>
      <c r="C64" s="40">
        <v>8</v>
      </c>
      <c r="D64" s="49" t="s">
        <v>92</v>
      </c>
    </row>
    <row r="65" spans="1:4" ht="17.25" customHeight="1">
      <c r="A65" s="56"/>
      <c r="B65" s="3" t="s">
        <v>56</v>
      </c>
      <c r="C65" s="40">
        <v>3</v>
      </c>
      <c r="D65" s="49" t="s">
        <v>92</v>
      </c>
    </row>
    <row r="66" spans="1:4" ht="17.25" customHeight="1">
      <c r="A66" s="56"/>
      <c r="B66" s="3" t="s">
        <v>108</v>
      </c>
      <c r="C66" s="40">
        <v>9</v>
      </c>
      <c r="D66" s="49" t="s">
        <v>92</v>
      </c>
    </row>
    <row r="67" spans="1:4" ht="17.25" customHeight="1">
      <c r="A67" s="56"/>
      <c r="B67" s="3" t="s">
        <v>51</v>
      </c>
      <c r="C67" s="40">
        <v>38</v>
      </c>
      <c r="D67" s="49" t="s">
        <v>92</v>
      </c>
    </row>
    <row r="68" spans="1:4" ht="17.25" customHeight="1">
      <c r="A68" s="56"/>
      <c r="B68" s="3" t="s">
        <v>54</v>
      </c>
      <c r="C68" s="40">
        <v>7</v>
      </c>
      <c r="D68" s="49">
        <v>1</v>
      </c>
    </row>
    <row r="69" spans="1:4" ht="17.25" customHeight="1">
      <c r="A69" s="56"/>
      <c r="B69" s="3" t="s">
        <v>55</v>
      </c>
      <c r="C69" s="60" t="s">
        <v>119</v>
      </c>
      <c r="D69" s="49" t="s">
        <v>92</v>
      </c>
    </row>
    <row r="70" spans="1:4" ht="17.25" customHeight="1">
      <c r="A70" s="56"/>
      <c r="B70" s="4" t="s">
        <v>57</v>
      </c>
      <c r="C70" s="40">
        <v>8</v>
      </c>
      <c r="D70" s="49" t="s">
        <v>92</v>
      </c>
    </row>
    <row r="71" spans="1:4" ht="17.25" customHeight="1">
      <c r="A71" s="56"/>
      <c r="B71" s="58" t="s">
        <v>58</v>
      </c>
      <c r="C71" s="44">
        <v>3</v>
      </c>
      <c r="D71" s="59" t="s">
        <v>92</v>
      </c>
    </row>
    <row r="72" spans="1:4" ht="17.25" customHeight="1">
      <c r="A72" s="57"/>
      <c r="B72" s="58" t="s">
        <v>61</v>
      </c>
      <c r="C72" s="44">
        <f>SUM(C27:C71)</f>
        <v>2576</v>
      </c>
      <c r="D72" s="45">
        <f>SUM(D27:D71)</f>
        <v>127</v>
      </c>
    </row>
    <row r="73" spans="1:4" ht="17.25" customHeight="1">
      <c r="A73" s="61" t="s">
        <v>62</v>
      </c>
      <c r="B73" s="62"/>
      <c r="C73" s="44">
        <f>C12+C26+C72</f>
        <v>7104</v>
      </c>
      <c r="D73" s="65">
        <f>D12+D26+D72</f>
        <v>367</v>
      </c>
    </row>
    <row r="75" spans="1:4" ht="17.25" customHeight="1">
      <c r="A75" s="63" t="s">
        <v>116</v>
      </c>
      <c r="B75" s="64"/>
      <c r="C75" s="64"/>
      <c r="D75" s="64"/>
    </row>
    <row r="76" spans="1:5" ht="17.25" customHeight="1">
      <c r="A76" s="63" t="s">
        <v>117</v>
      </c>
      <c r="B76" s="64"/>
      <c r="C76" s="64"/>
      <c r="D76" s="64"/>
      <c r="E76" s="64"/>
    </row>
    <row r="77" spans="1:6" ht="17.25" customHeight="1">
      <c r="A77" s="17" t="s">
        <v>109</v>
      </c>
      <c r="B77" s="17"/>
      <c r="C77" s="17"/>
      <c r="D77" s="17"/>
      <c r="E77" s="17"/>
      <c r="F77" s="17"/>
    </row>
    <row r="78" s="17" customFormat="1" ht="17.25" customHeight="1">
      <c r="A78" s="17" t="s">
        <v>110</v>
      </c>
    </row>
    <row r="79" spans="1:6" s="17" customFormat="1" ht="17.25" customHeight="1">
      <c r="A79" s="19" t="s">
        <v>102</v>
      </c>
      <c r="B79" s="19"/>
      <c r="C79" s="19"/>
      <c r="D79" s="19"/>
      <c r="E79" s="19"/>
      <c r="F79" s="19"/>
    </row>
    <row r="80" s="19" customFormat="1" ht="17.25" customHeight="1">
      <c r="A80" s="19" t="s">
        <v>104</v>
      </c>
    </row>
    <row r="81" s="19" customFormat="1" ht="17.25" customHeight="1">
      <c r="A81" s="19" t="s">
        <v>105</v>
      </c>
    </row>
    <row r="82" s="19" customFormat="1" ht="17.25" customHeight="1">
      <c r="A82" s="19" t="s">
        <v>106</v>
      </c>
    </row>
    <row r="83" s="19" customFormat="1" ht="17.25" customHeight="1">
      <c r="A83" s="19" t="s">
        <v>111</v>
      </c>
    </row>
    <row r="84" s="19" customFormat="1" ht="17.25" customHeight="1">
      <c r="A84" s="19" t="s">
        <v>107</v>
      </c>
    </row>
    <row r="85" s="19" customFormat="1" ht="17.25" customHeight="1">
      <c r="A85" s="19" t="s">
        <v>112</v>
      </c>
    </row>
    <row r="86" spans="1:6" s="19" customFormat="1" ht="17.25" customHeight="1">
      <c r="A86" s="2"/>
      <c r="B86" s="2"/>
      <c r="C86" s="2"/>
      <c r="D86" s="2"/>
      <c r="E86" s="2"/>
      <c r="F86" s="2"/>
    </row>
  </sheetData>
  <sheetProtection/>
  <mergeCells count="8">
    <mergeCell ref="A76:E76"/>
    <mergeCell ref="A4:A6"/>
    <mergeCell ref="A27:A45"/>
    <mergeCell ref="A75:D75"/>
    <mergeCell ref="A7:A12"/>
    <mergeCell ref="A13:A26"/>
    <mergeCell ref="A73:B73"/>
    <mergeCell ref="A46:A72"/>
  </mergeCells>
  <printOptions/>
  <pageMargins left="1.062992125984252" right="0.7874015748031497" top="0.7874015748031497" bottom="0.984251968503937" header="0.5118110236220472" footer="0.3937007874015748"/>
  <pageSetup firstPageNumber="14"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86"/>
  <sheetViews>
    <sheetView tabSelected="1" view="pageBreakPreview" zoomScale="85" zoomScaleSheetLayoutView="85" zoomScalePageLayoutView="0" workbookViewId="0" topLeftCell="A10">
      <selection activeCell="F16" sqref="F16"/>
    </sheetView>
  </sheetViews>
  <sheetFormatPr defaultColWidth="9.00390625" defaultRowHeight="20.25" customHeight="1"/>
  <cols>
    <col min="1" max="1" width="14.375" style="28" customWidth="1"/>
    <col min="2" max="8" width="9.625" style="28" customWidth="1"/>
    <col min="9" max="16384" width="9.00390625" style="28" customWidth="1"/>
  </cols>
  <sheetData>
    <row r="1" spans="1:8" ht="20.25" customHeight="1">
      <c r="A1" s="5" t="s">
        <v>86</v>
      </c>
      <c r="B1" s="6"/>
      <c r="C1" s="6"/>
      <c r="D1" s="6"/>
      <c r="E1" s="6"/>
      <c r="F1" s="6"/>
      <c r="G1" s="6"/>
      <c r="H1" s="6"/>
    </row>
    <row r="2" spans="1:8" ht="20.25" customHeight="1">
      <c r="A2" s="6"/>
      <c r="B2" s="6"/>
      <c r="C2" s="6"/>
      <c r="D2" s="6"/>
      <c r="E2" s="6"/>
      <c r="F2" s="6"/>
      <c r="G2" s="27" t="s">
        <v>76</v>
      </c>
      <c r="H2" s="27"/>
    </row>
    <row r="3" spans="1:8" ht="25.5" customHeight="1">
      <c r="A3" s="25" t="s">
        <v>63</v>
      </c>
      <c r="B3" s="7" t="s">
        <v>64</v>
      </c>
      <c r="C3" s="7" t="s">
        <v>65</v>
      </c>
      <c r="D3" s="7" t="s">
        <v>66</v>
      </c>
      <c r="E3" s="7" t="s">
        <v>67</v>
      </c>
      <c r="F3" s="7" t="s">
        <v>68</v>
      </c>
      <c r="G3" s="7" t="s">
        <v>69</v>
      </c>
      <c r="H3" s="7" t="s">
        <v>70</v>
      </c>
    </row>
    <row r="4" spans="1:8" ht="25.5" customHeight="1">
      <c r="A4" s="26"/>
      <c r="B4" s="9" t="s">
        <v>71</v>
      </c>
      <c r="C4" s="9" t="s">
        <v>71</v>
      </c>
      <c r="D4" s="9" t="s">
        <v>71</v>
      </c>
      <c r="E4" s="9" t="s">
        <v>71</v>
      </c>
      <c r="F4" s="9" t="s">
        <v>72</v>
      </c>
      <c r="G4" s="8" t="s">
        <v>73</v>
      </c>
      <c r="H4" s="8" t="s">
        <v>73</v>
      </c>
    </row>
    <row r="5" spans="1:8" ht="32.25" customHeight="1">
      <c r="A5" s="10" t="s">
        <v>84</v>
      </c>
      <c r="B5" s="11">
        <v>21276</v>
      </c>
      <c r="C5" s="11">
        <v>8086</v>
      </c>
      <c r="D5" s="11">
        <v>1879</v>
      </c>
      <c r="E5" s="11">
        <v>255</v>
      </c>
      <c r="F5" s="12">
        <v>68</v>
      </c>
      <c r="G5" s="13">
        <f>SUM(B5:F5)</f>
        <v>31564</v>
      </c>
      <c r="H5" s="12">
        <f aca="true" t="shared" si="0" ref="H5:H10">SUM(C5:F5)</f>
        <v>10288</v>
      </c>
    </row>
    <row r="6" spans="1:8" ht="32.25" customHeight="1">
      <c r="A6" s="14" t="s">
        <v>85</v>
      </c>
      <c r="B6" s="11">
        <v>22764</v>
      </c>
      <c r="C6" s="11">
        <v>7623</v>
      </c>
      <c r="D6" s="11">
        <v>1762</v>
      </c>
      <c r="E6" s="11">
        <v>263</v>
      </c>
      <c r="F6" s="12">
        <v>103</v>
      </c>
      <c r="G6" s="13">
        <f>SUM(B6:F6)</f>
        <v>32515</v>
      </c>
      <c r="H6" s="12">
        <f t="shared" si="0"/>
        <v>9751</v>
      </c>
    </row>
    <row r="7" spans="1:8" ht="32.25" customHeight="1">
      <c r="A7" s="10" t="s">
        <v>74</v>
      </c>
      <c r="B7" s="13">
        <v>24343</v>
      </c>
      <c r="C7" s="13">
        <v>7080</v>
      </c>
      <c r="D7" s="13">
        <v>1708</v>
      </c>
      <c r="E7" s="13">
        <v>242</v>
      </c>
      <c r="F7" s="13">
        <v>89</v>
      </c>
      <c r="G7" s="13">
        <f>SUM(B7:F7)</f>
        <v>33462</v>
      </c>
      <c r="H7" s="12">
        <f t="shared" si="0"/>
        <v>9119</v>
      </c>
    </row>
    <row r="8" spans="1:8" ht="32.25" customHeight="1">
      <c r="A8" s="14" t="s">
        <v>75</v>
      </c>
      <c r="B8" s="11" t="s">
        <v>87</v>
      </c>
      <c r="C8" s="12">
        <v>7396</v>
      </c>
      <c r="D8" s="12">
        <v>1739</v>
      </c>
      <c r="E8" s="12">
        <v>255</v>
      </c>
      <c r="F8" s="12">
        <v>89</v>
      </c>
      <c r="G8" s="11">
        <v>9479</v>
      </c>
      <c r="H8" s="12">
        <f t="shared" si="0"/>
        <v>9479</v>
      </c>
    </row>
    <row r="9" spans="1:8" ht="32.25" customHeight="1">
      <c r="A9" s="14" t="s">
        <v>88</v>
      </c>
      <c r="B9" s="11" t="s">
        <v>87</v>
      </c>
      <c r="C9" s="12">
        <v>6374</v>
      </c>
      <c r="D9" s="12">
        <v>1381</v>
      </c>
      <c r="E9" s="12">
        <v>213</v>
      </c>
      <c r="F9" s="12">
        <v>97</v>
      </c>
      <c r="G9" s="11">
        <v>8065</v>
      </c>
      <c r="H9" s="12">
        <f t="shared" si="0"/>
        <v>8065</v>
      </c>
    </row>
    <row r="10" spans="1:8" ht="32.25" customHeight="1">
      <c r="A10" s="14" t="s">
        <v>89</v>
      </c>
      <c r="B10" s="11" t="s">
        <v>87</v>
      </c>
      <c r="C10" s="12">
        <v>6126</v>
      </c>
      <c r="D10" s="12">
        <v>1322</v>
      </c>
      <c r="E10" s="12">
        <v>204</v>
      </c>
      <c r="F10" s="12">
        <v>85</v>
      </c>
      <c r="G10" s="11">
        <v>7737</v>
      </c>
      <c r="H10" s="12">
        <f t="shared" si="0"/>
        <v>7737</v>
      </c>
    </row>
    <row r="11" spans="1:8" ht="32.25" customHeight="1">
      <c r="A11" s="14" t="s">
        <v>120</v>
      </c>
      <c r="B11" s="11" t="s">
        <v>87</v>
      </c>
      <c r="C11" s="12">
        <v>5539</v>
      </c>
      <c r="D11" s="12">
        <v>1281</v>
      </c>
      <c r="E11" s="12">
        <v>195</v>
      </c>
      <c r="F11" s="12">
        <v>89</v>
      </c>
      <c r="G11" s="11">
        <v>7737</v>
      </c>
      <c r="H11" s="12">
        <f>SUM(C11:F11)</f>
        <v>7104</v>
      </c>
    </row>
    <row r="12" spans="1:8" ht="10.5" customHeight="1">
      <c r="A12" s="6"/>
      <c r="B12" s="6"/>
      <c r="C12" s="6"/>
      <c r="D12" s="6"/>
      <c r="E12" s="6"/>
      <c r="F12" s="6"/>
      <c r="G12" s="6"/>
      <c r="H12" s="6"/>
    </row>
    <row r="13" spans="1:8" ht="20.25" customHeight="1">
      <c r="A13" s="29" t="s">
        <v>124</v>
      </c>
      <c r="B13" s="29"/>
      <c r="C13" s="29"/>
      <c r="D13" s="29"/>
      <c r="E13" s="29"/>
      <c r="F13" s="29"/>
      <c r="G13" s="29"/>
      <c r="H13" s="29"/>
    </row>
    <row r="14" spans="1:8" ht="8.25" customHeight="1">
      <c r="A14" s="29"/>
      <c r="B14" s="29"/>
      <c r="C14" s="29"/>
      <c r="D14" s="29"/>
      <c r="E14" s="29"/>
      <c r="F14" s="29"/>
      <c r="G14" s="29"/>
      <c r="H14" s="29"/>
    </row>
    <row r="15" spans="1:8" ht="20.25" customHeight="1">
      <c r="A15" s="15" t="s">
        <v>121</v>
      </c>
      <c r="B15" s="15"/>
      <c r="C15" s="15"/>
      <c r="D15" s="15"/>
      <c r="E15" s="15"/>
      <c r="F15" s="15"/>
      <c r="G15" s="15"/>
      <c r="H15" s="15"/>
    </row>
    <row r="17" spans="1:8" ht="20.25" customHeight="1">
      <c r="A17" s="5" t="s">
        <v>93</v>
      </c>
      <c r="B17" s="6"/>
      <c r="C17" s="6"/>
      <c r="D17" s="6"/>
      <c r="E17" s="6"/>
      <c r="F17" s="6"/>
      <c r="G17" s="6"/>
      <c r="H17" s="6"/>
    </row>
    <row r="18" spans="1:8" ht="20.25" customHeight="1">
      <c r="A18" s="6"/>
      <c r="B18" s="6"/>
      <c r="C18" s="6"/>
      <c r="D18" s="6"/>
      <c r="E18" s="6"/>
      <c r="F18" s="6"/>
      <c r="G18" s="20" t="s">
        <v>100</v>
      </c>
      <c r="H18" s="23"/>
    </row>
    <row r="19" spans="1:8" ht="25.5" customHeight="1">
      <c r="A19" s="25" t="s">
        <v>63</v>
      </c>
      <c r="B19" s="7" t="s">
        <v>95</v>
      </c>
      <c r="C19" s="7" t="s">
        <v>97</v>
      </c>
      <c r="D19" s="7" t="s">
        <v>98</v>
      </c>
      <c r="E19" s="7" t="s">
        <v>99</v>
      </c>
      <c r="F19" s="7" t="s">
        <v>68</v>
      </c>
      <c r="G19" s="7"/>
      <c r="H19" s="21"/>
    </row>
    <row r="20" spans="1:8" ht="25.5" customHeight="1">
      <c r="A20" s="26"/>
      <c r="B20" s="8" t="s">
        <v>96</v>
      </c>
      <c r="C20" s="9" t="s">
        <v>71</v>
      </c>
      <c r="D20" s="9" t="s">
        <v>71</v>
      </c>
      <c r="E20" s="9" t="s">
        <v>71</v>
      </c>
      <c r="F20" s="9" t="s">
        <v>72</v>
      </c>
      <c r="G20" s="8" t="s">
        <v>73</v>
      </c>
      <c r="H20" s="21"/>
    </row>
    <row r="21" spans="1:8" ht="36" customHeight="1">
      <c r="A21" s="10" t="s">
        <v>94</v>
      </c>
      <c r="B21" s="11">
        <v>7</v>
      </c>
      <c r="C21" s="12">
        <v>4</v>
      </c>
      <c r="D21" s="12">
        <v>388</v>
      </c>
      <c r="E21" s="12">
        <v>70</v>
      </c>
      <c r="F21" s="12">
        <v>30</v>
      </c>
      <c r="G21" s="11">
        <f>SUM(B21:F21)</f>
        <v>499</v>
      </c>
      <c r="H21" s="22"/>
    </row>
    <row r="22" spans="1:7" ht="36" customHeight="1">
      <c r="A22" s="10" t="s">
        <v>122</v>
      </c>
      <c r="B22" s="11">
        <v>8</v>
      </c>
      <c r="C22" s="12">
        <v>8</v>
      </c>
      <c r="D22" s="12">
        <v>287</v>
      </c>
      <c r="E22" s="12">
        <v>41</v>
      </c>
      <c r="F22" s="12">
        <v>23</v>
      </c>
      <c r="G22" s="11">
        <f>SUM(B22:F22)</f>
        <v>367</v>
      </c>
    </row>
    <row r="23" spans="1:8" ht="20.25" customHeight="1">
      <c r="A23" s="15" t="s">
        <v>123</v>
      </c>
      <c r="B23" s="15"/>
      <c r="C23" s="15"/>
      <c r="D23" s="15"/>
      <c r="E23" s="15"/>
      <c r="F23" s="15"/>
      <c r="G23" s="15"/>
      <c r="H23" s="15"/>
    </row>
    <row r="79" ht="20.25" customHeight="1">
      <c r="A79" s="28" t="s">
        <v>103</v>
      </c>
    </row>
    <row r="84" ht="20.25" customHeight="1">
      <c r="A84" s="28" t="s">
        <v>111</v>
      </c>
    </row>
    <row r="86" ht="20.25" customHeight="1">
      <c r="A86" s="28" t="s">
        <v>112</v>
      </c>
    </row>
  </sheetData>
  <sheetProtection/>
  <mergeCells count="4">
    <mergeCell ref="A3:A4"/>
    <mergeCell ref="G2:H2"/>
    <mergeCell ref="A19:A20"/>
    <mergeCell ref="A13:H14"/>
  </mergeCells>
  <printOptions/>
  <pageMargins left="1.062992125984252" right="0.7874015748031497" top="0.7874015748031497" bottom="0.984251968503937" header="0.5118110236220472" footer="0.3937007874015748"/>
  <pageSetup firstPageNumber="16"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ｆｘ</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ｆｘ</dc:creator>
  <cp:keywords/>
  <dc:description/>
  <cp:lastModifiedBy>治山・森林管理道</cp:lastModifiedBy>
  <cp:lastPrinted>2017-02-13T12:46:46Z</cp:lastPrinted>
  <dcterms:created xsi:type="dcterms:W3CDTF">2001-12-15T06:10:38Z</dcterms:created>
  <dcterms:modified xsi:type="dcterms:W3CDTF">2017-02-13T12:47:18Z</dcterms:modified>
  <cp:category/>
  <cp:version/>
  <cp:contentType/>
  <cp:contentStatus/>
</cp:coreProperties>
</file>