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1715" windowHeight="6075" tabRatio="601" activeTab="0"/>
  </bookViews>
  <sheets>
    <sheet name="3_9" sheetId="1" r:id="rId1"/>
  </sheets>
  <definedNames>
    <definedName name="_xlnm.Print_Area" localSheetId="0">'3_9'!$A$1:$K$40</definedName>
  </definedNames>
  <calcPr fullCalcOnLoad="1"/>
</workbook>
</file>

<file path=xl/sharedStrings.xml><?xml version="1.0" encoding="utf-8"?>
<sst xmlns="http://schemas.openxmlformats.org/spreadsheetml/2006/main" count="72" uniqueCount="41">
  <si>
    <t>総数</t>
  </si>
  <si>
    <t>面積</t>
  </si>
  <si>
    <t>材積</t>
  </si>
  <si>
    <t>（9）植裁及び伐採の実績</t>
  </si>
  <si>
    <t>植栽</t>
  </si>
  <si>
    <t>人工植栽</t>
  </si>
  <si>
    <t>主伐</t>
  </si>
  <si>
    <t>間伐</t>
  </si>
  <si>
    <t>（10）森林施業計画の認定状況</t>
  </si>
  <si>
    <t>件数</t>
  </si>
  <si>
    <t>所有者数</t>
  </si>
  <si>
    <t>　　　　　　　　　　　　認定年度
　　内容</t>
  </si>
  <si>
    <t>総数</t>
  </si>
  <si>
    <t>伐採</t>
  </si>
  <si>
    <t>針葉樹</t>
  </si>
  <si>
    <t>広葉樹</t>
  </si>
  <si>
    <t>（単位　件数：件  所有者数：人  面積：ha）</t>
  </si>
  <si>
    <t xml:space="preserve">    </t>
  </si>
  <si>
    <t>(0)</t>
  </si>
  <si>
    <t>　　　　　　　　　　　　年　　　度
　　区　　分</t>
  </si>
  <si>
    <t>（11）森林経営計画の認定状況</t>
  </si>
  <si>
    <t>面積</t>
  </si>
  <si>
    <t>（単位　件数：件  面積：ha）</t>
  </si>
  <si>
    <t>注1） 植栽は造林実績による。</t>
  </si>
  <si>
    <t>注３） 植栽面積上段（　）は複層林樹下植栽面積で内数である。</t>
  </si>
  <si>
    <t>注） 森林計画関係業務報告による。</t>
  </si>
  <si>
    <t>注） 森林計画関係業務報告、埼玉県農林公社森林経営計画書による。</t>
  </si>
  <si>
    <t xml:space="preserve">    （単位　面積：ha 材積：千m3）</t>
  </si>
  <si>
    <t>5か年平均</t>
  </si>
  <si>
    <t>H23</t>
  </si>
  <si>
    <t>H23</t>
  </si>
  <si>
    <t>H24</t>
  </si>
  <si>
    <t>H25</t>
  </si>
  <si>
    <t>H26</t>
  </si>
  <si>
    <t>H27</t>
  </si>
  <si>
    <t>H19</t>
  </si>
  <si>
    <t>H20</t>
  </si>
  <si>
    <t>H21</t>
  </si>
  <si>
    <t>H22</t>
  </si>
  <si>
    <t>H24</t>
  </si>
  <si>
    <t>注２） 伐採は森林計画関係業務報告による推計値。ただし、間伐面積は間伐事業実績による。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</si>
</sst>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000"/>
    <numFmt numFmtId="178" formatCode="0.0"/>
    <numFmt numFmtId="179" formatCode="#,##0.00_ "/>
    <numFmt numFmtId="180" formatCode="#,##0.00_);[Red]\(#,##0.00\)"/>
    <numFmt numFmtId="181" formatCode="#,##0_);[Red]\(#,##0\)"/>
    <numFmt numFmtId="182" formatCode="0_);[Red]\(0\)"/>
    <numFmt numFmtId="183" formatCode="#,##0.0_);[Red]\(#,##0.0\)"/>
    <numFmt numFmtId="184" formatCode="#,##0.0_ "/>
    <numFmt numFmtId="185" formatCode="#,##0_);\(#,##0\)"/>
    <numFmt numFmtId="186" formatCode="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10" xfId="0" applyNumberFormat="1" applyFont="1" applyBorder="1" applyAlignment="1" quotePrefix="1">
      <alignment horizontal="right" vertical="center"/>
    </xf>
    <xf numFmtId="176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82" fontId="3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workbookViewId="0" topLeftCell="A21">
      <selection activeCell="C38" sqref="C38:D38"/>
    </sheetView>
  </sheetViews>
  <sheetFormatPr defaultColWidth="9.00390625" defaultRowHeight="18" customHeight="1"/>
  <cols>
    <col min="1" max="1" width="5.375" style="2" customWidth="1"/>
    <col min="2" max="2" width="5.25390625" style="2" customWidth="1"/>
    <col min="3" max="3" width="4.625" style="2" customWidth="1"/>
    <col min="4" max="4" width="10.75390625" style="2" customWidth="1"/>
    <col min="5" max="11" width="8.875" style="2" customWidth="1"/>
    <col min="12" max="12" width="1.625" style="2" customWidth="1"/>
    <col min="13" max="13" width="8.875" style="2" customWidth="1"/>
    <col min="14" max="16384" width="9.00390625" style="2" customWidth="1"/>
  </cols>
  <sheetData>
    <row r="1" ht="18" customHeight="1">
      <c r="A1" s="1" t="s">
        <v>3</v>
      </c>
    </row>
    <row r="2" spans="11:13" ht="18" customHeight="1">
      <c r="K2" s="3" t="s">
        <v>27</v>
      </c>
      <c r="M2" s="3" t="s">
        <v>17</v>
      </c>
    </row>
    <row r="3" spans="1:11" ht="18" customHeight="1">
      <c r="A3" s="15" t="s">
        <v>19</v>
      </c>
      <c r="B3" s="16"/>
      <c r="C3" s="16"/>
      <c r="D3" s="17"/>
      <c r="E3" s="11" t="s">
        <v>30</v>
      </c>
      <c r="F3" s="11" t="s">
        <v>31</v>
      </c>
      <c r="G3" s="11" t="s">
        <v>32</v>
      </c>
      <c r="H3" s="11" t="s">
        <v>33</v>
      </c>
      <c r="I3" s="11" t="s">
        <v>34</v>
      </c>
      <c r="J3" s="11" t="s">
        <v>0</v>
      </c>
      <c r="K3" s="11" t="s">
        <v>28</v>
      </c>
    </row>
    <row r="4" spans="1:11" ht="18" customHeight="1">
      <c r="A4" s="18"/>
      <c r="B4" s="19"/>
      <c r="C4" s="19"/>
      <c r="D4" s="20"/>
      <c r="E4" s="12"/>
      <c r="F4" s="12"/>
      <c r="G4" s="12"/>
      <c r="H4" s="12"/>
      <c r="I4" s="12"/>
      <c r="J4" s="12"/>
      <c r="K4" s="12"/>
    </row>
    <row r="5" spans="1:11" ht="18" customHeight="1">
      <c r="A5" s="11" t="s">
        <v>4</v>
      </c>
      <c r="B5" s="21" t="s">
        <v>5</v>
      </c>
      <c r="C5" s="22"/>
      <c r="D5" s="11" t="s">
        <v>1</v>
      </c>
      <c r="E5" s="4" t="s">
        <v>18</v>
      </c>
      <c r="F5" s="4" t="s">
        <v>18</v>
      </c>
      <c r="G5" s="4" t="s">
        <v>18</v>
      </c>
      <c r="H5" s="4" t="s">
        <v>18</v>
      </c>
      <c r="I5" s="4" t="s">
        <v>18</v>
      </c>
      <c r="J5" s="4" t="s">
        <v>18</v>
      </c>
      <c r="K5" s="4" t="s">
        <v>18</v>
      </c>
    </row>
    <row r="6" spans="1:11" ht="18" customHeight="1">
      <c r="A6" s="12"/>
      <c r="B6" s="23"/>
      <c r="C6" s="24"/>
      <c r="D6" s="12"/>
      <c r="E6" s="5">
        <v>104</v>
      </c>
      <c r="F6" s="5">
        <v>100</v>
      </c>
      <c r="G6" s="5">
        <v>69</v>
      </c>
      <c r="H6" s="5">
        <v>72</v>
      </c>
      <c r="I6" s="5">
        <v>66</v>
      </c>
      <c r="J6" s="5">
        <f>SUM(E6:I6)</f>
        <v>411</v>
      </c>
      <c r="K6" s="5">
        <f aca="true" t="shared" si="0" ref="K6:K18">J6/5</f>
        <v>82.2</v>
      </c>
    </row>
    <row r="7" spans="1:11" ht="18" customHeight="1">
      <c r="A7" s="26" t="s">
        <v>13</v>
      </c>
      <c r="B7" s="26" t="s">
        <v>12</v>
      </c>
      <c r="C7" s="13" t="s">
        <v>6</v>
      </c>
      <c r="D7" s="6" t="s">
        <v>1</v>
      </c>
      <c r="E7" s="7">
        <f>E11+E15</f>
        <v>829</v>
      </c>
      <c r="F7" s="7">
        <v>45</v>
      </c>
      <c r="G7" s="7">
        <v>189</v>
      </c>
      <c r="H7" s="7">
        <v>301</v>
      </c>
      <c r="I7" s="7">
        <f>I11+I15</f>
        <v>266</v>
      </c>
      <c r="J7" s="7">
        <f>SUM(E7:H7)</f>
        <v>1364</v>
      </c>
      <c r="K7" s="7">
        <f t="shared" si="0"/>
        <v>272.8</v>
      </c>
    </row>
    <row r="8" spans="1:11" ht="18" customHeight="1">
      <c r="A8" s="27"/>
      <c r="B8" s="27"/>
      <c r="C8" s="14"/>
      <c r="D8" s="6" t="s">
        <v>2</v>
      </c>
      <c r="E8" s="7">
        <f>E12+E16</f>
        <v>221</v>
      </c>
      <c r="F8" s="7">
        <v>11</v>
      </c>
      <c r="G8" s="7">
        <v>22</v>
      </c>
      <c r="H8" s="7">
        <v>41</v>
      </c>
      <c r="I8" s="7">
        <f>I12+I16</f>
        <v>75</v>
      </c>
      <c r="J8" s="7">
        <f>SUM(E8:H8)</f>
        <v>295</v>
      </c>
      <c r="K8" s="7">
        <f t="shared" si="0"/>
        <v>59</v>
      </c>
    </row>
    <row r="9" spans="1:11" ht="18" customHeight="1">
      <c r="A9" s="27"/>
      <c r="B9" s="27"/>
      <c r="C9" s="13" t="s">
        <v>7</v>
      </c>
      <c r="D9" s="6" t="s">
        <v>1</v>
      </c>
      <c r="E9" s="7">
        <f>E13</f>
        <v>2035</v>
      </c>
      <c r="F9" s="7">
        <v>1456</v>
      </c>
      <c r="G9" s="7">
        <v>1134</v>
      </c>
      <c r="H9" s="7">
        <v>1478</v>
      </c>
      <c r="I9" s="7">
        <f>I13+I17</f>
        <v>1580</v>
      </c>
      <c r="J9" s="5">
        <f>SUM(E9:H9)</f>
        <v>6103</v>
      </c>
      <c r="K9" s="7">
        <f t="shared" si="0"/>
        <v>1220.6</v>
      </c>
    </row>
    <row r="10" spans="1:11" ht="18" customHeight="1">
      <c r="A10" s="27"/>
      <c r="B10" s="28"/>
      <c r="C10" s="14"/>
      <c r="D10" s="6" t="s">
        <v>2</v>
      </c>
      <c r="E10" s="7">
        <v>127</v>
      </c>
      <c r="F10" s="9">
        <v>91</v>
      </c>
      <c r="G10" s="9">
        <v>130</v>
      </c>
      <c r="H10" s="9">
        <v>97</v>
      </c>
      <c r="I10" s="7">
        <f>I14+I18</f>
        <v>232</v>
      </c>
      <c r="J10" s="7">
        <f>SUM(E10:H10)</f>
        <v>445</v>
      </c>
      <c r="K10" s="7">
        <f t="shared" si="0"/>
        <v>89</v>
      </c>
    </row>
    <row r="11" spans="1:11" ht="18" customHeight="1">
      <c r="A11" s="27"/>
      <c r="B11" s="26" t="s">
        <v>14</v>
      </c>
      <c r="C11" s="13" t="s">
        <v>6</v>
      </c>
      <c r="D11" s="6" t="s">
        <v>1</v>
      </c>
      <c r="E11" s="7">
        <v>562</v>
      </c>
      <c r="F11" s="7">
        <v>31</v>
      </c>
      <c r="G11" s="7">
        <v>69</v>
      </c>
      <c r="H11" s="7">
        <v>49</v>
      </c>
      <c r="I11" s="7">
        <v>192</v>
      </c>
      <c r="J11" s="7">
        <f aca="true" t="shared" si="1" ref="J11:J18">SUM(E11:I11)</f>
        <v>903</v>
      </c>
      <c r="K11" s="7">
        <f t="shared" si="0"/>
        <v>180.6</v>
      </c>
    </row>
    <row r="12" spans="1:11" ht="18" customHeight="1">
      <c r="A12" s="27"/>
      <c r="B12" s="27"/>
      <c r="C12" s="14"/>
      <c r="D12" s="6" t="s">
        <v>2</v>
      </c>
      <c r="E12" s="7">
        <v>175</v>
      </c>
      <c r="F12" s="7">
        <v>10</v>
      </c>
      <c r="G12" s="7">
        <v>7</v>
      </c>
      <c r="H12" s="7">
        <v>12</v>
      </c>
      <c r="I12" s="7">
        <v>67</v>
      </c>
      <c r="J12" s="5">
        <f t="shared" si="1"/>
        <v>271</v>
      </c>
      <c r="K12" s="7">
        <f t="shared" si="0"/>
        <v>54.2</v>
      </c>
    </row>
    <row r="13" spans="1:11" ht="18" customHeight="1">
      <c r="A13" s="27"/>
      <c r="B13" s="27"/>
      <c r="C13" s="13" t="s">
        <v>7</v>
      </c>
      <c r="D13" s="6" t="s">
        <v>1</v>
      </c>
      <c r="E13" s="7">
        <v>2035</v>
      </c>
      <c r="F13" s="7">
        <v>1456</v>
      </c>
      <c r="G13" s="7">
        <v>1506</v>
      </c>
      <c r="H13" s="7">
        <v>1548</v>
      </c>
      <c r="I13" s="7">
        <v>1580</v>
      </c>
      <c r="J13" s="7">
        <f t="shared" si="1"/>
        <v>8125</v>
      </c>
      <c r="K13" s="7">
        <f>J13/5</f>
        <v>1625</v>
      </c>
    </row>
    <row r="14" spans="1:11" ht="18" customHeight="1">
      <c r="A14" s="27"/>
      <c r="B14" s="28"/>
      <c r="C14" s="14"/>
      <c r="D14" s="6" t="s">
        <v>2</v>
      </c>
      <c r="E14" s="7">
        <v>127</v>
      </c>
      <c r="F14" s="9">
        <v>91</v>
      </c>
      <c r="G14" s="9">
        <v>130</v>
      </c>
      <c r="H14" s="9">
        <v>97</v>
      </c>
      <c r="I14" s="9">
        <v>232</v>
      </c>
      <c r="J14" s="7">
        <f t="shared" si="1"/>
        <v>677</v>
      </c>
      <c r="K14" s="7">
        <f t="shared" si="0"/>
        <v>135.4</v>
      </c>
    </row>
    <row r="15" spans="1:11" ht="18" customHeight="1">
      <c r="A15" s="27"/>
      <c r="B15" s="26" t="s">
        <v>15</v>
      </c>
      <c r="C15" s="13" t="s">
        <v>6</v>
      </c>
      <c r="D15" s="6" t="s">
        <v>1</v>
      </c>
      <c r="E15" s="7">
        <v>267</v>
      </c>
      <c r="F15" s="7">
        <v>14</v>
      </c>
      <c r="G15" s="7">
        <v>120</v>
      </c>
      <c r="H15" s="7">
        <v>252</v>
      </c>
      <c r="I15" s="7">
        <v>74</v>
      </c>
      <c r="J15" s="5">
        <f t="shared" si="1"/>
        <v>727</v>
      </c>
      <c r="K15" s="7">
        <f t="shared" si="0"/>
        <v>145.4</v>
      </c>
    </row>
    <row r="16" spans="1:11" ht="18" customHeight="1">
      <c r="A16" s="27"/>
      <c r="B16" s="27"/>
      <c r="C16" s="14"/>
      <c r="D16" s="6" t="s">
        <v>2</v>
      </c>
      <c r="E16" s="7">
        <v>46</v>
      </c>
      <c r="F16" s="7">
        <v>1</v>
      </c>
      <c r="G16" s="7">
        <v>14</v>
      </c>
      <c r="H16" s="7">
        <v>29</v>
      </c>
      <c r="I16" s="7">
        <v>8</v>
      </c>
      <c r="J16" s="7">
        <f t="shared" si="1"/>
        <v>98</v>
      </c>
      <c r="K16" s="7">
        <f t="shared" si="0"/>
        <v>19.6</v>
      </c>
    </row>
    <row r="17" spans="1:11" ht="18" customHeight="1">
      <c r="A17" s="27"/>
      <c r="B17" s="27"/>
      <c r="C17" s="13" t="s">
        <v>7</v>
      </c>
      <c r="D17" s="6" t="s">
        <v>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f t="shared" si="1"/>
        <v>0</v>
      </c>
      <c r="K17" s="7">
        <f t="shared" si="0"/>
        <v>0</v>
      </c>
    </row>
    <row r="18" spans="1:11" ht="18" customHeight="1">
      <c r="A18" s="28"/>
      <c r="B18" s="28"/>
      <c r="C18" s="14"/>
      <c r="D18" s="6" t="s">
        <v>2</v>
      </c>
      <c r="E18" s="7">
        <v>0</v>
      </c>
      <c r="F18" s="9">
        <v>0</v>
      </c>
      <c r="G18" s="9">
        <v>0</v>
      </c>
      <c r="H18" s="9">
        <v>0</v>
      </c>
      <c r="I18" s="9">
        <v>0</v>
      </c>
      <c r="J18" s="5">
        <f t="shared" si="1"/>
        <v>0</v>
      </c>
      <c r="K18" s="7">
        <f t="shared" si="0"/>
        <v>0</v>
      </c>
    </row>
    <row r="19" ht="4.5" customHeight="1"/>
    <row r="20" ht="18" customHeight="1">
      <c r="A20" s="2" t="s">
        <v>23</v>
      </c>
    </row>
    <row r="21" ht="18" customHeight="1">
      <c r="A21" s="2" t="s">
        <v>40</v>
      </c>
    </row>
    <row r="22" ht="18" customHeight="1">
      <c r="A22" s="2" t="s">
        <v>24</v>
      </c>
    </row>
    <row r="25" ht="18" customHeight="1">
      <c r="A25" s="1" t="s">
        <v>8</v>
      </c>
    </row>
    <row r="26" ht="18" customHeight="1">
      <c r="K26" s="3" t="s">
        <v>16</v>
      </c>
    </row>
    <row r="27" spans="1:10" ht="18" customHeight="1">
      <c r="A27" s="29" t="s">
        <v>11</v>
      </c>
      <c r="B27" s="30"/>
      <c r="C27" s="30"/>
      <c r="D27" s="30"/>
      <c r="E27" s="11" t="s">
        <v>35</v>
      </c>
      <c r="F27" s="11" t="s">
        <v>36</v>
      </c>
      <c r="G27" s="11" t="s">
        <v>37</v>
      </c>
      <c r="H27" s="11" t="s">
        <v>38</v>
      </c>
      <c r="I27" s="11" t="s">
        <v>29</v>
      </c>
      <c r="J27" s="11" t="s">
        <v>0</v>
      </c>
    </row>
    <row r="28" spans="1:10" ht="18" customHeight="1">
      <c r="A28" s="30"/>
      <c r="B28" s="30"/>
      <c r="C28" s="30"/>
      <c r="D28" s="30"/>
      <c r="E28" s="12"/>
      <c r="F28" s="12"/>
      <c r="G28" s="12"/>
      <c r="H28" s="12"/>
      <c r="I28" s="12"/>
      <c r="J28" s="12"/>
    </row>
    <row r="29" spans="1:10" ht="27" customHeight="1">
      <c r="A29" s="25" t="s">
        <v>12</v>
      </c>
      <c r="B29" s="25"/>
      <c r="C29" s="25" t="s">
        <v>9</v>
      </c>
      <c r="D29" s="25"/>
      <c r="E29" s="5">
        <v>32</v>
      </c>
      <c r="F29" s="5">
        <v>45</v>
      </c>
      <c r="G29" s="5">
        <v>18</v>
      </c>
      <c r="H29" s="5">
        <v>4</v>
      </c>
      <c r="I29" s="5">
        <v>3</v>
      </c>
      <c r="J29" s="5">
        <f>SUM(E29:I29)</f>
        <v>102</v>
      </c>
    </row>
    <row r="30" spans="1:10" ht="27" customHeight="1">
      <c r="A30" s="25"/>
      <c r="B30" s="25"/>
      <c r="C30" s="25" t="s">
        <v>10</v>
      </c>
      <c r="D30" s="25"/>
      <c r="E30" s="5">
        <v>2638</v>
      </c>
      <c r="F30" s="5">
        <v>4095</v>
      </c>
      <c r="G30" s="5">
        <v>1146</v>
      </c>
      <c r="H30" s="5">
        <v>470</v>
      </c>
      <c r="I30" s="5">
        <v>44</v>
      </c>
      <c r="J30" s="5">
        <f>SUM(E30:I30)</f>
        <v>8393</v>
      </c>
    </row>
    <row r="31" spans="1:10" ht="27" customHeight="1">
      <c r="A31" s="25"/>
      <c r="B31" s="25"/>
      <c r="C31" s="25" t="s">
        <v>1</v>
      </c>
      <c r="D31" s="25"/>
      <c r="E31" s="5">
        <v>10503</v>
      </c>
      <c r="F31" s="5">
        <v>23511</v>
      </c>
      <c r="G31" s="5">
        <v>7068</v>
      </c>
      <c r="H31" s="5">
        <v>1220</v>
      </c>
      <c r="I31" s="5">
        <v>6173</v>
      </c>
      <c r="J31" s="5">
        <f>SUM(E31:I31)</f>
        <v>48475</v>
      </c>
    </row>
    <row r="32" ht="18" customHeight="1">
      <c r="A32" s="2" t="s">
        <v>25</v>
      </c>
    </row>
    <row r="33" ht="9.75" customHeight="1"/>
    <row r="34" ht="18" customHeight="1">
      <c r="A34" s="1" t="s">
        <v>20</v>
      </c>
    </row>
    <row r="35" ht="18" customHeight="1">
      <c r="J35" s="3" t="s">
        <v>22</v>
      </c>
    </row>
    <row r="36" spans="1:10" ht="18" customHeight="1">
      <c r="A36" s="29" t="s">
        <v>11</v>
      </c>
      <c r="B36" s="30"/>
      <c r="C36" s="30"/>
      <c r="D36" s="30"/>
      <c r="E36" s="11" t="s">
        <v>39</v>
      </c>
      <c r="F36" s="11" t="s">
        <v>32</v>
      </c>
      <c r="G36" s="11" t="s">
        <v>33</v>
      </c>
      <c r="H36" s="11" t="s">
        <v>34</v>
      </c>
      <c r="I36" s="11" t="s">
        <v>0</v>
      </c>
      <c r="J36" s="31"/>
    </row>
    <row r="37" spans="1:10" ht="18" customHeight="1">
      <c r="A37" s="30"/>
      <c r="B37" s="30"/>
      <c r="C37" s="30"/>
      <c r="D37" s="30"/>
      <c r="E37" s="12"/>
      <c r="F37" s="12"/>
      <c r="G37" s="12"/>
      <c r="H37" s="12"/>
      <c r="I37" s="12"/>
      <c r="J37" s="31"/>
    </row>
    <row r="38" spans="1:10" ht="27" customHeight="1">
      <c r="A38" s="32" t="s">
        <v>12</v>
      </c>
      <c r="B38" s="33"/>
      <c r="C38" s="36" t="s">
        <v>9</v>
      </c>
      <c r="D38" s="37"/>
      <c r="E38" s="9">
        <v>5</v>
      </c>
      <c r="F38" s="9">
        <v>49</v>
      </c>
      <c r="G38" s="9">
        <v>34</v>
      </c>
      <c r="H38" s="9">
        <v>17</v>
      </c>
      <c r="I38" s="7">
        <f>SUM(E38:H38)</f>
        <v>105</v>
      </c>
      <c r="J38" s="8"/>
    </row>
    <row r="39" spans="1:10" ht="27" customHeight="1">
      <c r="A39" s="34"/>
      <c r="B39" s="35"/>
      <c r="C39" s="36" t="s">
        <v>21</v>
      </c>
      <c r="D39" s="37"/>
      <c r="E39" s="9">
        <v>3619</v>
      </c>
      <c r="F39" s="9">
        <v>3310</v>
      </c>
      <c r="G39" s="9">
        <v>2219</v>
      </c>
      <c r="H39" s="9">
        <v>1339</v>
      </c>
      <c r="I39" s="7">
        <f>SUM(E39:H39)</f>
        <v>10487</v>
      </c>
      <c r="J39" s="8"/>
    </row>
    <row r="40" ht="18" customHeight="1">
      <c r="A40" s="2" t="s">
        <v>26</v>
      </c>
    </row>
    <row r="43" spans="1:13" ht="18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8" customHeight="1">
      <c r="A44" s="39"/>
      <c r="B44" s="38"/>
      <c r="C44" s="38"/>
      <c r="D44" s="38"/>
      <c r="E44" s="38"/>
      <c r="F44" s="39"/>
      <c r="G44" s="38"/>
      <c r="H44" s="38"/>
      <c r="I44" s="38"/>
      <c r="J44" s="39"/>
      <c r="K44" s="38"/>
      <c r="L44" s="38"/>
      <c r="M44" s="38"/>
    </row>
    <row r="45" spans="1:13" ht="18" customHeight="1">
      <c r="A45" s="40"/>
      <c r="B45" s="41"/>
      <c r="C45" s="41"/>
      <c r="D45" s="41"/>
      <c r="E45" s="31"/>
      <c r="F45" s="31"/>
      <c r="G45" s="31"/>
      <c r="H45" s="31"/>
      <c r="I45" s="31"/>
      <c r="J45" s="10"/>
      <c r="K45" s="31"/>
      <c r="L45" s="38"/>
      <c r="M45" s="38"/>
    </row>
    <row r="46" spans="1:13" ht="18" customHeight="1">
      <c r="A46" s="41"/>
      <c r="B46" s="41"/>
      <c r="C46" s="41"/>
      <c r="D46" s="41"/>
      <c r="E46" s="31"/>
      <c r="F46" s="31"/>
      <c r="G46" s="31"/>
      <c r="H46" s="31"/>
      <c r="I46" s="31"/>
      <c r="J46" s="10"/>
      <c r="K46" s="31"/>
      <c r="L46" s="38"/>
      <c r="M46" s="38"/>
    </row>
    <row r="47" spans="1:13" ht="18" customHeight="1">
      <c r="A47" s="31"/>
      <c r="B47" s="31"/>
      <c r="C47" s="31"/>
      <c r="D47" s="31"/>
      <c r="E47" s="8"/>
      <c r="F47" s="42"/>
      <c r="G47" s="43"/>
      <c r="H47" s="43"/>
      <c r="I47" s="43"/>
      <c r="J47" s="43"/>
      <c r="K47" s="8"/>
      <c r="L47" s="38"/>
      <c r="M47" s="38"/>
    </row>
    <row r="48" spans="1:13" ht="18" customHeight="1">
      <c r="A48" s="31"/>
      <c r="B48" s="31"/>
      <c r="C48" s="44"/>
      <c r="D48" s="10"/>
      <c r="E48" s="8"/>
      <c r="F48" s="42"/>
      <c r="G48" s="43"/>
      <c r="H48" s="43"/>
      <c r="I48" s="43"/>
      <c r="J48" s="43"/>
      <c r="K48" s="8"/>
      <c r="L48" s="38"/>
      <c r="M48" s="38"/>
    </row>
    <row r="49" spans="1:13" ht="18" customHeight="1">
      <c r="A49" s="31"/>
      <c r="B49" s="31"/>
      <c r="C49" s="44"/>
      <c r="D49" s="10"/>
      <c r="E49" s="8"/>
      <c r="F49" s="42"/>
      <c r="G49" s="43"/>
      <c r="H49" s="43"/>
      <c r="I49" s="43"/>
      <c r="J49" s="43"/>
      <c r="K49" s="8"/>
      <c r="L49" s="38"/>
      <c r="M49" s="38"/>
    </row>
    <row r="50" spans="1:13" ht="18" customHeight="1">
      <c r="A50" s="31"/>
      <c r="B50" s="31"/>
      <c r="C50" s="44"/>
      <c r="D50" s="45"/>
      <c r="E50" s="46"/>
      <c r="F50" s="42"/>
      <c r="G50" s="43"/>
      <c r="H50" s="43"/>
      <c r="I50" s="43"/>
      <c r="J50" s="43"/>
      <c r="K50" s="8"/>
      <c r="L50" s="38"/>
      <c r="M50" s="38"/>
    </row>
    <row r="51" spans="1:13" ht="18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</sheetData>
  <sheetProtection/>
  <mergeCells count="52">
    <mergeCell ref="K45:K46"/>
    <mergeCell ref="E45:E46"/>
    <mergeCell ref="A47:B50"/>
    <mergeCell ref="C47:D47"/>
    <mergeCell ref="C48:C50"/>
    <mergeCell ref="A38:B39"/>
    <mergeCell ref="C38:D38"/>
    <mergeCell ref="C39:D39"/>
    <mergeCell ref="A45:D46"/>
    <mergeCell ref="F45:F46"/>
    <mergeCell ref="G45:G46"/>
    <mergeCell ref="H45:H46"/>
    <mergeCell ref="I45:I46"/>
    <mergeCell ref="I36:I37"/>
    <mergeCell ref="J36:J37"/>
    <mergeCell ref="A36:D37"/>
    <mergeCell ref="E36:E37"/>
    <mergeCell ref="F36:F37"/>
    <mergeCell ref="G36:G37"/>
    <mergeCell ref="H36:H37"/>
    <mergeCell ref="C31:D31"/>
    <mergeCell ref="A29:B31"/>
    <mergeCell ref="C11:C12"/>
    <mergeCell ref="C13:C14"/>
    <mergeCell ref="E27:E28"/>
    <mergeCell ref="A27:D28"/>
    <mergeCell ref="I27:I28"/>
    <mergeCell ref="H27:H28"/>
    <mergeCell ref="G27:G28"/>
    <mergeCell ref="F3:F4"/>
    <mergeCell ref="G3:G4"/>
    <mergeCell ref="F27:F28"/>
    <mergeCell ref="J27:J28"/>
    <mergeCell ref="C15:C16"/>
    <mergeCell ref="C29:D29"/>
    <mergeCell ref="C30:D30"/>
    <mergeCell ref="A7:A18"/>
    <mergeCell ref="C17:C18"/>
    <mergeCell ref="B15:B18"/>
    <mergeCell ref="B11:B14"/>
    <mergeCell ref="B7:B10"/>
    <mergeCell ref="C9:C10"/>
    <mergeCell ref="K3:K4"/>
    <mergeCell ref="C7:C8"/>
    <mergeCell ref="A3:D4"/>
    <mergeCell ref="J3:J4"/>
    <mergeCell ref="B5:C6"/>
    <mergeCell ref="D5:D6"/>
    <mergeCell ref="A5:A6"/>
    <mergeCell ref="I3:I4"/>
    <mergeCell ref="H3:H4"/>
    <mergeCell ref="E3:E4"/>
  </mergeCells>
  <printOptions/>
  <pageMargins left="0.7874015748031497" right="0.7086614173228347" top="0.7874015748031497" bottom="0.7874015748031497" header="0.5118110236220472" footer="0.3937007874015748"/>
  <pageSetup firstPageNumber="4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ｆｘ</dc:creator>
  <cp:keywords/>
  <dc:description/>
  <cp:lastModifiedBy>埼玉県</cp:lastModifiedBy>
  <cp:lastPrinted>2016-12-15T05:51:15Z</cp:lastPrinted>
  <dcterms:created xsi:type="dcterms:W3CDTF">2001-12-15T06:10:38Z</dcterms:created>
  <dcterms:modified xsi:type="dcterms:W3CDTF">2017-03-24T10:30:53Z</dcterms:modified>
  <cp:category/>
  <cp:version/>
  <cp:contentType/>
  <cp:contentStatus/>
</cp:coreProperties>
</file>