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11_5" sheetId="1" r:id="rId1"/>
  </sheets>
  <definedNames>
    <definedName name="_xlnm.Print_Area" localSheetId="0">'11_5'!$A$1:$O$21</definedName>
  </definedNames>
  <calcPr calcMode="manual" fullCalcOnLoad="1"/>
</workbook>
</file>

<file path=xl/sharedStrings.xml><?xml version="1.0" encoding="utf-8"?>
<sst xmlns="http://schemas.openxmlformats.org/spreadsheetml/2006/main" count="84" uniqueCount="43">
  <si>
    <t>計</t>
  </si>
  <si>
    <t>県有林</t>
  </si>
  <si>
    <t>県造林</t>
  </si>
  <si>
    <t>主　　　　　　　　伐</t>
  </si>
  <si>
    <t>主伐以外</t>
  </si>
  <si>
    <t>処分金額（円）</t>
  </si>
  <si>
    <t>分収交付金（円）</t>
  </si>
  <si>
    <t>備考</t>
  </si>
  <si>
    <t xml:space="preserve">  積(m3)</t>
  </si>
  <si>
    <t>主 伐 面 積（ha）</t>
  </si>
  <si>
    <t>年  度</t>
  </si>
  <si>
    <t>（５）県営林立木処分実績（売払い）</t>
  </si>
  <si>
    <t>-</t>
  </si>
  <si>
    <t>植栽等（ha）</t>
  </si>
  <si>
    <t>補植</t>
  </si>
  <si>
    <t>下刈</t>
  </si>
  <si>
    <t>除伐</t>
  </si>
  <si>
    <t>保育間伐</t>
  </si>
  <si>
    <t>枝打</t>
  </si>
  <si>
    <t>つる切</t>
  </si>
  <si>
    <t>倒木起し</t>
  </si>
  <si>
    <t>獣害防除</t>
  </si>
  <si>
    <t>保育計</t>
  </si>
  <si>
    <t>　　　　　　　　保　　　　　　　育</t>
  </si>
  <si>
    <t>　　　　　事　　　　　　　　業　　(ha）</t>
  </si>
  <si>
    <t>（６）県営林事業実績</t>
  </si>
  <si>
    <t>搬出間伐</t>
  </si>
  <si>
    <t>〃</t>
  </si>
  <si>
    <t>-</t>
  </si>
  <si>
    <t xml:space="preserve"> 　　伐　　　採　　　材</t>
  </si>
  <si>
    <t>〃</t>
  </si>
  <si>
    <t>-</t>
  </si>
  <si>
    <t>作業道新設</t>
  </si>
  <si>
    <t>保護管理事業(m)</t>
  </si>
  <si>
    <t>育成天然林
改良</t>
  </si>
  <si>
    <t>主伐以外は素材生産
及び立木補償</t>
  </si>
  <si>
    <t>H23</t>
  </si>
  <si>
    <t>H27</t>
  </si>
  <si>
    <t>H24</t>
  </si>
  <si>
    <t>H25</t>
  </si>
  <si>
    <t>H26</t>
  </si>
  <si>
    <t>H27</t>
  </si>
  <si>
    <t>H23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</si>
</sst>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.00_);[Red]\(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right" vertical="center" indent="1"/>
    </xf>
    <xf numFmtId="0" fontId="2" fillId="0" borderId="10" xfId="0" applyFont="1" applyBorder="1" applyAlignment="1">
      <alignment horizontal="right" vertical="center" indent="1"/>
    </xf>
    <xf numFmtId="179" fontId="2" fillId="0" borderId="13" xfId="0" applyNumberFormat="1" applyFont="1" applyBorder="1" applyAlignment="1">
      <alignment horizontal="right" vertical="center" indent="1" shrinkToFit="1"/>
    </xf>
    <xf numFmtId="179" fontId="2" fillId="0" borderId="10" xfId="0" applyNumberFormat="1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right" vertical="center" indent="1" shrinkToFit="1"/>
    </xf>
    <xf numFmtId="0" fontId="2" fillId="0" borderId="16" xfId="0" applyFont="1" applyFill="1" applyBorder="1" applyAlignment="1">
      <alignment horizontal="center" vertical="center"/>
    </xf>
    <xf numFmtId="179" fontId="2" fillId="0" borderId="16" xfId="0" applyNumberFormat="1" applyFont="1" applyFill="1" applyBorder="1" applyAlignment="1">
      <alignment horizontal="right" vertical="center" indent="1"/>
    </xf>
    <xf numFmtId="177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right" vertical="center" indent="1"/>
    </xf>
    <xf numFmtId="179" fontId="2" fillId="0" borderId="17" xfId="0" applyNumberFormat="1" applyFont="1" applyFill="1" applyBorder="1" applyAlignment="1">
      <alignment horizontal="right" vertical="center" indent="1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79" fontId="2" fillId="0" borderId="2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 shrinkToFit="1"/>
    </xf>
    <xf numFmtId="0" fontId="3" fillId="0" borderId="25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38" fontId="2" fillId="0" borderId="17" xfId="48" applyFont="1" applyFill="1" applyBorder="1" applyAlignment="1">
      <alignment horizontal="center" vertical="center" shrinkToFit="1"/>
    </xf>
    <xf numFmtId="38" fontId="2" fillId="0" borderId="26" xfId="48" applyFont="1" applyFill="1" applyBorder="1" applyAlignment="1">
      <alignment horizontal="center" vertical="center" shrinkToFit="1"/>
    </xf>
    <xf numFmtId="38" fontId="2" fillId="0" borderId="13" xfId="48" applyFont="1" applyFill="1" applyBorder="1" applyAlignment="1">
      <alignment horizontal="center" vertical="center" shrinkToFit="1"/>
    </xf>
    <xf numFmtId="38" fontId="2" fillId="0" borderId="25" xfId="48" applyFont="1" applyFill="1" applyBorder="1" applyAlignment="1">
      <alignment horizontal="center" vertical="center" shrinkToFit="1"/>
    </xf>
    <xf numFmtId="38" fontId="2" fillId="0" borderId="13" xfId="48" applyFont="1" applyBorder="1" applyAlignment="1">
      <alignment horizontal="center" vertical="center" shrinkToFit="1"/>
    </xf>
    <xf numFmtId="38" fontId="2" fillId="0" borderId="25" xfId="48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80" zoomScaleSheetLayoutView="80" workbookViewId="0" topLeftCell="A7">
      <selection activeCell="N21" sqref="N21:O21"/>
    </sheetView>
  </sheetViews>
  <sheetFormatPr defaultColWidth="9.00390625" defaultRowHeight="13.5"/>
  <cols>
    <col min="1" max="1" width="12.625" style="7" customWidth="1"/>
    <col min="2" max="13" width="11.75390625" style="7" customWidth="1"/>
    <col min="14" max="15" width="7.875" style="7" customWidth="1"/>
    <col min="16" max="16" width="1.625" style="7" customWidth="1"/>
    <col min="17" max="16384" width="9.00390625" style="7" customWidth="1"/>
  </cols>
  <sheetData>
    <row r="1" spans="1:15" ht="33.75" customHeight="1" thickBot="1">
      <c r="A1" s="29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>
      <c r="A2" s="35" t="s">
        <v>10</v>
      </c>
      <c r="B2" s="42" t="s">
        <v>9</v>
      </c>
      <c r="C2" s="50"/>
      <c r="D2" s="51"/>
      <c r="E2" s="42" t="s">
        <v>29</v>
      </c>
      <c r="F2" s="50"/>
      <c r="G2" s="50"/>
      <c r="H2" s="54" t="s">
        <v>8</v>
      </c>
      <c r="I2" s="55"/>
      <c r="J2" s="65" t="s">
        <v>5</v>
      </c>
      <c r="K2" s="66"/>
      <c r="L2" s="65" t="s">
        <v>6</v>
      </c>
      <c r="M2" s="66"/>
      <c r="N2" s="42" t="s">
        <v>7</v>
      </c>
      <c r="O2" s="59"/>
    </row>
    <row r="3" spans="1:15" ht="23.25" customHeight="1">
      <c r="A3" s="36"/>
      <c r="B3" s="33" t="s">
        <v>1</v>
      </c>
      <c r="C3" s="33" t="s">
        <v>2</v>
      </c>
      <c r="D3" s="33" t="s">
        <v>0</v>
      </c>
      <c r="E3" s="56" t="s">
        <v>3</v>
      </c>
      <c r="F3" s="57"/>
      <c r="G3" s="58"/>
      <c r="H3" s="33" t="s">
        <v>4</v>
      </c>
      <c r="I3" s="33" t="s">
        <v>0</v>
      </c>
      <c r="J3" s="67"/>
      <c r="K3" s="68"/>
      <c r="L3" s="67"/>
      <c r="M3" s="68"/>
      <c r="N3" s="56"/>
      <c r="O3" s="60"/>
    </row>
    <row r="4" spans="1:15" ht="21.75" customHeight="1">
      <c r="A4" s="37"/>
      <c r="B4" s="34"/>
      <c r="C4" s="34"/>
      <c r="D4" s="34"/>
      <c r="E4" s="3" t="s">
        <v>1</v>
      </c>
      <c r="F4" s="3" t="s">
        <v>2</v>
      </c>
      <c r="G4" s="3" t="s">
        <v>0</v>
      </c>
      <c r="H4" s="34"/>
      <c r="I4" s="34" t="s">
        <v>0</v>
      </c>
      <c r="J4" s="69"/>
      <c r="K4" s="53"/>
      <c r="L4" s="69"/>
      <c r="M4" s="53"/>
      <c r="N4" s="56"/>
      <c r="O4" s="60"/>
    </row>
    <row r="5" spans="1:15" ht="36.75" customHeight="1">
      <c r="A5" s="5" t="s">
        <v>36</v>
      </c>
      <c r="B5" s="4">
        <v>0</v>
      </c>
      <c r="C5" s="4">
        <v>23</v>
      </c>
      <c r="D5" s="4">
        <f>SUM(B5:C5)</f>
        <v>23</v>
      </c>
      <c r="E5" s="4">
        <v>0</v>
      </c>
      <c r="F5" s="4">
        <v>9651</v>
      </c>
      <c r="G5" s="4">
        <f>SUM(E5:F5)</f>
        <v>9651</v>
      </c>
      <c r="H5" s="4">
        <v>106</v>
      </c>
      <c r="I5" s="4">
        <f>SUM(G5,H5)</f>
        <v>9757</v>
      </c>
      <c r="J5" s="70">
        <v>39863063</v>
      </c>
      <c r="K5" s="71"/>
      <c r="L5" s="70">
        <v>15630720</v>
      </c>
      <c r="M5" s="71"/>
      <c r="N5" s="61" t="s">
        <v>35</v>
      </c>
      <c r="O5" s="62"/>
    </row>
    <row r="6" spans="1:15" ht="36.75" customHeight="1">
      <c r="A6" s="5" t="s">
        <v>38</v>
      </c>
      <c r="B6" s="4">
        <v>0</v>
      </c>
      <c r="C6" s="4">
        <v>35</v>
      </c>
      <c r="D6" s="4">
        <f>SUM(B6:C6)</f>
        <v>35</v>
      </c>
      <c r="E6" s="4">
        <v>0</v>
      </c>
      <c r="F6" s="4">
        <v>16392</v>
      </c>
      <c r="G6" s="4">
        <f>SUM(E6:F6)</f>
        <v>16392</v>
      </c>
      <c r="H6" s="4">
        <v>491</v>
      </c>
      <c r="I6" s="4">
        <f>SUM(G6,H6)</f>
        <v>16883</v>
      </c>
      <c r="J6" s="70">
        <v>43256863</v>
      </c>
      <c r="K6" s="71"/>
      <c r="L6" s="70">
        <v>15187766</v>
      </c>
      <c r="M6" s="71"/>
      <c r="N6" s="63" t="s">
        <v>30</v>
      </c>
      <c r="O6" s="64"/>
    </row>
    <row r="7" spans="1:15" ht="36.75" customHeight="1">
      <c r="A7" s="5" t="s">
        <v>39</v>
      </c>
      <c r="B7" s="4">
        <v>0</v>
      </c>
      <c r="C7" s="4">
        <v>38</v>
      </c>
      <c r="D7" s="4">
        <f>SUM(B7:C7)</f>
        <v>38</v>
      </c>
      <c r="E7" s="4">
        <v>0</v>
      </c>
      <c r="F7" s="4">
        <v>16213</v>
      </c>
      <c r="G7" s="4">
        <f>SUM(E7:F7)</f>
        <v>16213</v>
      </c>
      <c r="H7" s="4">
        <v>1445</v>
      </c>
      <c r="I7" s="4">
        <f>SUM(G7,H7)</f>
        <v>17658</v>
      </c>
      <c r="J7" s="70">
        <v>68094329</v>
      </c>
      <c r="K7" s="71"/>
      <c r="L7" s="70">
        <v>23580528</v>
      </c>
      <c r="M7" s="71"/>
      <c r="N7" s="63" t="s">
        <v>30</v>
      </c>
      <c r="O7" s="64"/>
    </row>
    <row r="8" spans="1:15" ht="36.75" customHeight="1">
      <c r="A8" s="5" t="s">
        <v>40</v>
      </c>
      <c r="B8" s="10">
        <v>0</v>
      </c>
      <c r="C8" s="10">
        <v>36</v>
      </c>
      <c r="D8" s="10">
        <f>SUM(B8:C8)</f>
        <v>36</v>
      </c>
      <c r="E8" s="10">
        <v>0</v>
      </c>
      <c r="F8" s="10">
        <v>13990</v>
      </c>
      <c r="G8" s="10">
        <f>SUM(E8:F8)</f>
        <v>13990</v>
      </c>
      <c r="H8" s="10">
        <v>820</v>
      </c>
      <c r="I8" s="10">
        <f>SUM(G8,H8)</f>
        <v>14810</v>
      </c>
      <c r="J8" s="74">
        <v>53243984</v>
      </c>
      <c r="K8" s="75"/>
      <c r="L8" s="74">
        <v>16702903</v>
      </c>
      <c r="M8" s="75"/>
      <c r="N8" s="38" t="s">
        <v>27</v>
      </c>
      <c r="O8" s="39"/>
    </row>
    <row r="9" spans="1:15" ht="36.75" customHeight="1" thickBot="1">
      <c r="A9" s="21" t="s">
        <v>37</v>
      </c>
      <c r="B9" s="22">
        <v>0</v>
      </c>
      <c r="C9" s="22">
        <v>28</v>
      </c>
      <c r="D9" s="22">
        <f>SUM(B9:C9)</f>
        <v>28</v>
      </c>
      <c r="E9" s="22">
        <v>0</v>
      </c>
      <c r="F9" s="22">
        <v>9051</v>
      </c>
      <c r="G9" s="22">
        <f>SUM(E9:F9)</f>
        <v>9051</v>
      </c>
      <c r="H9" s="22">
        <v>1456</v>
      </c>
      <c r="I9" s="22">
        <f>SUM(G9,H9)</f>
        <v>10507</v>
      </c>
      <c r="J9" s="72">
        <v>43907815</v>
      </c>
      <c r="K9" s="73"/>
      <c r="L9" s="72">
        <v>10850599</v>
      </c>
      <c r="M9" s="73"/>
      <c r="N9" s="40" t="s">
        <v>27</v>
      </c>
      <c r="O9" s="41"/>
    </row>
    <row r="10" spans="1:15" ht="18" customHeight="1">
      <c r="A10" s="19"/>
      <c r="B10" s="2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4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0.75" customHeigh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33.75" customHeight="1" thickBot="1">
      <c r="A13" s="30" t="s">
        <v>25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5.5" customHeight="1">
      <c r="A14" s="35" t="s">
        <v>10</v>
      </c>
      <c r="B14" s="47" t="s">
        <v>13</v>
      </c>
      <c r="C14" s="42" t="s">
        <v>23</v>
      </c>
      <c r="D14" s="43"/>
      <c r="E14" s="43"/>
      <c r="F14" s="43"/>
      <c r="G14" s="43"/>
      <c r="H14" s="9" t="s">
        <v>24</v>
      </c>
      <c r="I14" s="9"/>
      <c r="J14" s="9"/>
      <c r="K14" s="9"/>
      <c r="L14" s="9"/>
      <c r="M14" s="9"/>
      <c r="N14" s="76" t="s">
        <v>33</v>
      </c>
      <c r="O14" s="77"/>
    </row>
    <row r="15" spans="1:15" ht="17.25" customHeight="1">
      <c r="A15" s="36"/>
      <c r="B15" s="48"/>
      <c r="C15" s="52" t="s">
        <v>14</v>
      </c>
      <c r="D15" s="33" t="s">
        <v>15</v>
      </c>
      <c r="E15" s="33" t="s">
        <v>16</v>
      </c>
      <c r="F15" s="33" t="s">
        <v>17</v>
      </c>
      <c r="G15" s="33" t="s">
        <v>26</v>
      </c>
      <c r="H15" s="33" t="s">
        <v>18</v>
      </c>
      <c r="I15" s="33" t="s">
        <v>19</v>
      </c>
      <c r="J15" s="33" t="s">
        <v>20</v>
      </c>
      <c r="K15" s="44" t="s">
        <v>34</v>
      </c>
      <c r="L15" s="45" t="s">
        <v>21</v>
      </c>
      <c r="M15" s="31" t="s">
        <v>22</v>
      </c>
      <c r="N15" s="78" t="s">
        <v>32</v>
      </c>
      <c r="O15" s="79"/>
    </row>
    <row r="16" spans="1:15" ht="18.75" customHeight="1">
      <c r="A16" s="37"/>
      <c r="B16" s="49"/>
      <c r="C16" s="53"/>
      <c r="D16" s="34"/>
      <c r="E16" s="34"/>
      <c r="F16" s="34"/>
      <c r="G16" s="34"/>
      <c r="H16" s="34"/>
      <c r="I16" s="34"/>
      <c r="J16" s="34" t="s">
        <v>0</v>
      </c>
      <c r="K16" s="34"/>
      <c r="L16" s="46"/>
      <c r="M16" s="32"/>
      <c r="N16" s="80"/>
      <c r="O16" s="81"/>
    </row>
    <row r="17" spans="1:15" ht="36.75" customHeight="1">
      <c r="A17" s="5" t="s">
        <v>42</v>
      </c>
      <c r="B17" s="3" t="s">
        <v>31</v>
      </c>
      <c r="C17" s="13" t="s">
        <v>31</v>
      </c>
      <c r="D17" s="13" t="s">
        <v>31</v>
      </c>
      <c r="E17" s="13" t="s">
        <v>31</v>
      </c>
      <c r="F17" s="13">
        <v>160.66</v>
      </c>
      <c r="G17" s="8" t="s">
        <v>31</v>
      </c>
      <c r="H17" s="13">
        <v>53.03</v>
      </c>
      <c r="I17" s="14" t="s">
        <v>31</v>
      </c>
      <c r="J17" s="14" t="s">
        <v>31</v>
      </c>
      <c r="K17" s="14" t="s">
        <v>31</v>
      </c>
      <c r="L17" s="13">
        <v>8.91</v>
      </c>
      <c r="M17" s="15">
        <f>SUM(C17:M17)</f>
        <v>222.6</v>
      </c>
      <c r="N17" s="88" t="s">
        <v>31</v>
      </c>
      <c r="O17" s="89"/>
    </row>
    <row r="18" spans="1:15" ht="36.75" customHeight="1">
      <c r="A18" s="5" t="s">
        <v>38</v>
      </c>
      <c r="B18" s="3" t="s">
        <v>31</v>
      </c>
      <c r="C18" s="13">
        <v>3.92</v>
      </c>
      <c r="D18" s="13" t="s">
        <v>31</v>
      </c>
      <c r="E18" s="13">
        <v>22.16</v>
      </c>
      <c r="F18" s="13">
        <v>105.68</v>
      </c>
      <c r="G18" s="18">
        <v>10.08</v>
      </c>
      <c r="H18" s="13">
        <v>59.45</v>
      </c>
      <c r="I18" s="14" t="s">
        <v>31</v>
      </c>
      <c r="J18" s="14" t="s">
        <v>31</v>
      </c>
      <c r="K18" s="14" t="s">
        <v>31</v>
      </c>
      <c r="L18" s="13">
        <v>3.98</v>
      </c>
      <c r="M18" s="15">
        <f>SUM(C18:M18)</f>
        <v>205.27</v>
      </c>
      <c r="N18" s="86">
        <v>1738</v>
      </c>
      <c r="O18" s="87"/>
    </row>
    <row r="19" spans="1:15" ht="36.75" customHeight="1">
      <c r="A19" s="5" t="s">
        <v>39</v>
      </c>
      <c r="B19" s="3" t="s">
        <v>31</v>
      </c>
      <c r="C19" s="13">
        <v>12.57</v>
      </c>
      <c r="D19" s="13">
        <v>5.66</v>
      </c>
      <c r="E19" s="13">
        <v>7.83</v>
      </c>
      <c r="F19" s="13">
        <v>56.07</v>
      </c>
      <c r="G19" s="6">
        <v>19.08</v>
      </c>
      <c r="H19" s="13">
        <v>35.21</v>
      </c>
      <c r="I19" s="14" t="s">
        <v>31</v>
      </c>
      <c r="J19" s="14" t="s">
        <v>31</v>
      </c>
      <c r="K19" s="14" t="s">
        <v>31</v>
      </c>
      <c r="L19" s="13" t="s">
        <v>31</v>
      </c>
      <c r="M19" s="15">
        <f>SUM(C19:M19)</f>
        <v>136.42</v>
      </c>
      <c r="N19" s="86">
        <v>3590</v>
      </c>
      <c r="O19" s="87"/>
    </row>
    <row r="20" spans="1:15" ht="36.75" customHeight="1">
      <c r="A20" s="5" t="s">
        <v>40</v>
      </c>
      <c r="B20" s="11" t="s">
        <v>12</v>
      </c>
      <c r="C20" s="16" t="s">
        <v>12</v>
      </c>
      <c r="D20" s="16">
        <v>3.98</v>
      </c>
      <c r="E20" s="16" t="s">
        <v>12</v>
      </c>
      <c r="F20" s="16">
        <v>19.94</v>
      </c>
      <c r="G20" s="12">
        <v>16.62</v>
      </c>
      <c r="H20" s="16">
        <v>11.16</v>
      </c>
      <c r="I20" s="17" t="s">
        <v>12</v>
      </c>
      <c r="J20" s="17" t="s">
        <v>12</v>
      </c>
      <c r="K20" s="17" t="s">
        <v>12</v>
      </c>
      <c r="L20" s="16" t="s">
        <v>12</v>
      </c>
      <c r="M20" s="23">
        <f>SUM(C20:M20)</f>
        <v>51.7</v>
      </c>
      <c r="N20" s="84">
        <v>3387</v>
      </c>
      <c r="O20" s="85"/>
    </row>
    <row r="21" spans="1:15" ht="36.75" customHeight="1" thickBot="1">
      <c r="A21" s="21" t="s">
        <v>41</v>
      </c>
      <c r="B21" s="24" t="s">
        <v>28</v>
      </c>
      <c r="C21" s="25" t="s">
        <v>12</v>
      </c>
      <c r="D21" s="25">
        <v>3.98</v>
      </c>
      <c r="E21" s="25">
        <v>3.19</v>
      </c>
      <c r="F21" s="25">
        <v>54.3</v>
      </c>
      <c r="G21" s="26">
        <v>21.48</v>
      </c>
      <c r="H21" s="25">
        <v>8.4</v>
      </c>
      <c r="I21" s="27" t="s">
        <v>28</v>
      </c>
      <c r="J21" s="27" t="s">
        <v>28</v>
      </c>
      <c r="K21" s="27" t="s">
        <v>28</v>
      </c>
      <c r="L21" s="25" t="s">
        <v>28</v>
      </c>
      <c r="M21" s="28">
        <f>SUM(C21:M21)</f>
        <v>91.35000000000001</v>
      </c>
      <c r="N21" s="82">
        <v>3162</v>
      </c>
      <c r="O21" s="83"/>
    </row>
    <row r="22" spans="1:15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sheetProtection/>
  <mergeCells count="49">
    <mergeCell ref="N14:O14"/>
    <mergeCell ref="N15:O16"/>
    <mergeCell ref="N21:O21"/>
    <mergeCell ref="N20:O20"/>
    <mergeCell ref="N19:O19"/>
    <mergeCell ref="N18:O18"/>
    <mergeCell ref="N17:O17"/>
    <mergeCell ref="L9:M9"/>
    <mergeCell ref="L8:M8"/>
    <mergeCell ref="L7:M7"/>
    <mergeCell ref="L6:M6"/>
    <mergeCell ref="L5:M5"/>
    <mergeCell ref="J6:K6"/>
    <mergeCell ref="J9:K9"/>
    <mergeCell ref="J8:K8"/>
    <mergeCell ref="N2:O4"/>
    <mergeCell ref="N5:O5"/>
    <mergeCell ref="N6:O6"/>
    <mergeCell ref="N7:O7"/>
    <mergeCell ref="J2:K4"/>
    <mergeCell ref="J7:K7"/>
    <mergeCell ref="J5:K5"/>
    <mergeCell ref="L2:M4"/>
    <mergeCell ref="A2:A4"/>
    <mergeCell ref="B3:B4"/>
    <mergeCell ref="C3:C4"/>
    <mergeCell ref="D3:D4"/>
    <mergeCell ref="E2:G2"/>
    <mergeCell ref="E3:G3"/>
    <mergeCell ref="B14:B16"/>
    <mergeCell ref="E15:E16"/>
    <mergeCell ref="F15:F16"/>
    <mergeCell ref="H15:H16"/>
    <mergeCell ref="B2:D2"/>
    <mergeCell ref="C15:C16"/>
    <mergeCell ref="G15:G16"/>
    <mergeCell ref="H2:I2"/>
    <mergeCell ref="H3:H4"/>
    <mergeCell ref="I3:I4"/>
    <mergeCell ref="M15:M16"/>
    <mergeCell ref="I15:I16"/>
    <mergeCell ref="J15:J16"/>
    <mergeCell ref="A14:A16"/>
    <mergeCell ref="N8:O8"/>
    <mergeCell ref="N9:O9"/>
    <mergeCell ref="C14:G14"/>
    <mergeCell ref="K15:K16"/>
    <mergeCell ref="L15:L16"/>
    <mergeCell ref="D15:D16"/>
  </mergeCells>
  <printOptions horizontalCentered="1"/>
  <pageMargins left="0.7874015748031497" right="0.7874015748031497" top="0.7874015748031497" bottom="0.3937007874015748" header="0.5118110236220472" footer="0.3937007874015748"/>
  <pageSetup firstPageNumber="79" useFirstPageNumber="1"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2016-11-24T02:45:18Z</cp:lastPrinted>
  <dcterms:created xsi:type="dcterms:W3CDTF">2009-02-04T06:18:11Z</dcterms:created>
  <dcterms:modified xsi:type="dcterms:W3CDTF">2017-03-27T07:24:49Z</dcterms:modified>
  <cp:category/>
  <cp:version/>
  <cp:contentType/>
  <cp:contentStatus/>
</cp:coreProperties>
</file>