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785" yWindow="-15" windowWidth="13605" windowHeight="11280" activeTab="3"/>
  </bookViews>
  <sheets>
    <sheet name="11_7_ｱ" sheetId="1" r:id="rId1"/>
    <sheet name="11_7_ｲ" sheetId="4" r:id="rId2"/>
    <sheet name="11_7_ｳ" sheetId="5" r:id="rId3"/>
    <sheet name="11_7_ｴ" sheetId="6" r:id="rId4"/>
  </sheets>
  <definedNames>
    <definedName name="_xlnm.Print_Area" localSheetId="0">'11_7_ｱ'!$A$1:$I$31</definedName>
    <definedName name="_xlnm.Print_Area" localSheetId="1">'11_7_ｲ'!$A$1:$O$31</definedName>
    <definedName name="_xlnm.Print_Area" localSheetId="2">'11_7_ｳ'!$A$1:$G$31</definedName>
    <definedName name="_xlnm.Print_Area" localSheetId="3">'11_7_ｴ'!$A$1:$G$31</definedName>
  </definedNames>
  <calcPr calcId="152511"/>
</workbook>
</file>

<file path=xl/calcChain.xml><?xml version="1.0" encoding="utf-8"?>
<calcChain xmlns="http://schemas.openxmlformats.org/spreadsheetml/2006/main">
  <c r="G28" i="6" l="1"/>
  <c r="F28" i="6"/>
  <c r="E28" i="6"/>
  <c r="D28" i="6"/>
  <c r="G19" i="6"/>
  <c r="F19" i="6"/>
  <c r="E19" i="6"/>
  <c r="D19" i="6"/>
  <c r="G14" i="6"/>
  <c r="F14" i="6"/>
  <c r="D14" i="6"/>
  <c r="G10" i="6"/>
  <c r="F10" i="6"/>
  <c r="D10" i="6"/>
  <c r="L31" i="4"/>
  <c r="O28" i="4"/>
  <c r="N28" i="4"/>
  <c r="K28" i="4"/>
  <c r="J28" i="4"/>
  <c r="I28" i="4"/>
  <c r="H28" i="4"/>
  <c r="G28" i="4"/>
  <c r="F28" i="4"/>
  <c r="E28" i="4"/>
  <c r="D28" i="4"/>
  <c r="O19" i="4"/>
  <c r="N19" i="4"/>
  <c r="K19" i="4"/>
  <c r="J19" i="4"/>
  <c r="I19" i="4"/>
  <c r="H19" i="4"/>
  <c r="G19" i="4"/>
  <c r="F19" i="4"/>
  <c r="E19" i="4"/>
  <c r="D19" i="4"/>
  <c r="O14" i="4"/>
  <c r="N14" i="4"/>
  <c r="M14" i="4"/>
  <c r="M31" i="4" s="1"/>
  <c r="K14" i="4"/>
  <c r="J14" i="4"/>
  <c r="G14" i="4"/>
  <c r="F14" i="4"/>
  <c r="E14" i="4"/>
  <c r="D14" i="4"/>
  <c r="O10" i="4"/>
  <c r="N10" i="4"/>
  <c r="K10" i="4"/>
  <c r="J10" i="4"/>
  <c r="I10" i="4"/>
  <c r="H10" i="4"/>
  <c r="G10" i="4"/>
  <c r="F10" i="4"/>
  <c r="E10" i="4"/>
  <c r="D10" i="4"/>
  <c r="I28" i="1"/>
  <c r="H28" i="1"/>
  <c r="G28" i="1"/>
  <c r="F28" i="1"/>
  <c r="E28" i="1"/>
  <c r="D28" i="1"/>
  <c r="I19" i="1"/>
  <c r="H19" i="1"/>
  <c r="G19" i="1"/>
  <c r="F19" i="1"/>
  <c r="E19" i="1"/>
  <c r="D19" i="1"/>
  <c r="I14" i="1"/>
  <c r="H14" i="1"/>
  <c r="G14" i="1"/>
  <c r="F14" i="1"/>
  <c r="E14" i="1"/>
  <c r="D14" i="1"/>
  <c r="I10" i="1"/>
  <c r="H10" i="1"/>
  <c r="G10" i="1"/>
  <c r="F10" i="1"/>
  <c r="E10" i="1"/>
  <c r="D10" i="1"/>
  <c r="J31" i="4" l="1"/>
  <c r="H31" i="1"/>
  <c r="H31" i="4"/>
  <c r="E31" i="4"/>
  <c r="I31" i="1"/>
  <c r="D31" i="1"/>
  <c r="E31" i="1"/>
  <c r="F31" i="4"/>
  <c r="O31" i="4"/>
  <c r="K31" i="4"/>
  <c r="G31" i="6"/>
  <c r="G31" i="4"/>
  <c r="D31" i="4"/>
  <c r="N31" i="4"/>
  <c r="I31" i="4"/>
  <c r="D31" i="6"/>
  <c r="F31" i="6"/>
  <c r="F31" i="1"/>
  <c r="G31" i="1"/>
  <c r="D14" i="5"/>
  <c r="D10" i="5"/>
  <c r="D19" i="5"/>
  <c r="D28" i="5"/>
  <c r="D31" i="5" l="1"/>
</calcChain>
</file>

<file path=xl/sharedStrings.xml><?xml version="1.0" encoding="utf-8"?>
<sst xmlns="http://schemas.openxmlformats.org/spreadsheetml/2006/main" count="172" uniqueCount="62">
  <si>
    <t>　(7) 農林公社の事業実績</t>
  </si>
  <si>
    <t>（単位：ha）</t>
  </si>
  <si>
    <t>市町村名</t>
  </si>
  <si>
    <t>新　植</t>
  </si>
  <si>
    <t>下　刈</t>
  </si>
  <si>
    <t>除　伐</t>
  </si>
  <si>
    <t>枝　打</t>
  </si>
  <si>
    <t>保育間伐</t>
  </si>
  <si>
    <t>秩　父　市</t>
  </si>
  <si>
    <t xml:space="preserve"> 旧大滝村</t>
  </si>
  <si>
    <t xml:space="preserve"> 旧荒川村</t>
  </si>
  <si>
    <t xml:space="preserve"> 旧秩父市</t>
  </si>
  <si>
    <t xml:space="preserve"> 旧吉田町</t>
  </si>
  <si>
    <t xml:space="preserve">  小　計</t>
  </si>
  <si>
    <t xml:space="preserve">     横瀬町</t>
  </si>
  <si>
    <t>小鹿野町</t>
  </si>
  <si>
    <t xml:space="preserve"> 旧両神村</t>
  </si>
  <si>
    <t xml:space="preserve"> 旧小鹿野町</t>
  </si>
  <si>
    <t xml:space="preserve">     皆 野 町</t>
  </si>
  <si>
    <t xml:space="preserve">     長 瀞 町</t>
  </si>
  <si>
    <t>飯能市</t>
  </si>
  <si>
    <t xml:space="preserve"> 旧名栗村</t>
  </si>
  <si>
    <t xml:space="preserve"> 旧飯能市</t>
  </si>
  <si>
    <t xml:space="preserve">     毛呂山町</t>
  </si>
  <si>
    <t xml:space="preserve">     越 生 町</t>
  </si>
  <si>
    <t xml:space="preserve"> 神川町(旧神泉村)</t>
  </si>
  <si>
    <t xml:space="preserve"> 本庄市(旧児玉町)</t>
  </si>
  <si>
    <t xml:space="preserve">     小 川 町 </t>
  </si>
  <si>
    <t xml:space="preserve">     東秩父村</t>
  </si>
  <si>
    <t>ときがわ町</t>
  </si>
  <si>
    <t xml:space="preserve"> 旧都幾川村</t>
  </si>
  <si>
    <t xml:space="preserve"> 旧玉川村</t>
  </si>
  <si>
    <t xml:space="preserve">     鳩 山 町</t>
  </si>
  <si>
    <t xml:space="preserve">     寄 居 町</t>
  </si>
  <si>
    <t xml:space="preserve">     合　　計</t>
  </si>
  <si>
    <t>イ　分収造林契約状況</t>
    <rPh sb="2" eb="3">
      <t>ブン</t>
    </rPh>
    <rPh sb="3" eb="4">
      <t>シュウ</t>
    </rPh>
    <rPh sb="4" eb="6">
      <t>ゾウリン</t>
    </rPh>
    <rPh sb="6" eb="8">
      <t>ケイヤク</t>
    </rPh>
    <rPh sb="8" eb="10">
      <t>ジョウキョウ</t>
    </rPh>
    <phoneticPr fontId="3"/>
  </si>
  <si>
    <t>件</t>
    <rPh sb="0" eb="1">
      <t>ケン</t>
    </rPh>
    <phoneticPr fontId="3"/>
  </si>
  <si>
    <t>ha</t>
    <phoneticPr fontId="3"/>
  </si>
  <si>
    <t>累計</t>
    <rPh sb="0" eb="2">
      <t>ルイケイ</t>
    </rPh>
    <phoneticPr fontId="3"/>
  </si>
  <si>
    <t>年　度</t>
    <rPh sb="0" eb="1">
      <t>ネン</t>
    </rPh>
    <rPh sb="2" eb="3">
      <t>ド</t>
    </rPh>
    <phoneticPr fontId="3"/>
  </si>
  <si>
    <t>搬出間伐</t>
    <rPh sb="0" eb="2">
      <t>ハンシュツ</t>
    </rPh>
    <rPh sb="2" eb="4">
      <t>カンバツ</t>
    </rPh>
    <phoneticPr fontId="3"/>
  </si>
  <si>
    <t>エ　分収育林契約状況</t>
    <rPh sb="2" eb="3">
      <t>ブン</t>
    </rPh>
    <rPh sb="3" eb="4">
      <t>シュウ</t>
    </rPh>
    <rPh sb="4" eb="5">
      <t>イク</t>
    </rPh>
    <rPh sb="5" eb="6">
      <t>リン</t>
    </rPh>
    <rPh sb="6" eb="8">
      <t>ケイヤク</t>
    </rPh>
    <rPh sb="8" eb="10">
      <t>ジョウキョウ</t>
    </rPh>
    <phoneticPr fontId="3"/>
  </si>
  <si>
    <t>補　植</t>
    <rPh sb="0" eb="1">
      <t>ホ</t>
    </rPh>
    <rPh sb="2" eb="3">
      <t>ショク</t>
    </rPh>
    <phoneticPr fontId="3"/>
  </si>
  <si>
    <t>契</t>
    <rPh sb="0" eb="1">
      <t>ケイ</t>
    </rPh>
    <phoneticPr fontId="3"/>
  </si>
  <si>
    <t>約</t>
    <rPh sb="0" eb="1">
      <t>ヤク</t>
    </rPh>
    <phoneticPr fontId="3"/>
  </si>
  <si>
    <t>実</t>
    <rPh sb="0" eb="1">
      <t>ジツ</t>
    </rPh>
    <phoneticPr fontId="3"/>
  </si>
  <si>
    <t>積</t>
    <rPh sb="0" eb="1">
      <t>セキ</t>
    </rPh>
    <phoneticPr fontId="3"/>
  </si>
  <si>
    <t>な</t>
    <phoneticPr fontId="3"/>
  </si>
  <si>
    <t>S59～H27</t>
    <phoneticPr fontId="3"/>
  </si>
  <si>
    <t>ha</t>
    <phoneticPr fontId="3"/>
  </si>
  <si>
    <t>ha</t>
    <phoneticPr fontId="3"/>
  </si>
  <si>
    <t>S62～H27</t>
    <phoneticPr fontId="3"/>
  </si>
  <si>
    <t>ha</t>
    <phoneticPr fontId="3"/>
  </si>
  <si>
    <t>し</t>
    <phoneticPr fontId="3"/>
  </si>
  <si>
    <t>ウ　分収育林事業実績（平成27年度）</t>
    <rPh sb="2" eb="3">
      <t>ブン</t>
    </rPh>
    <rPh sb="3" eb="4">
      <t>シュウ</t>
    </rPh>
    <rPh sb="4" eb="5">
      <t>イク</t>
    </rPh>
    <rPh sb="5" eb="6">
      <t>リン</t>
    </rPh>
    <rPh sb="6" eb="8">
      <t>ジギョウ</t>
    </rPh>
    <phoneticPr fontId="3"/>
  </si>
  <si>
    <t>ア　分収造林事業の主な実績（平成27年度）</t>
    <phoneticPr fontId="3"/>
  </si>
  <si>
    <t>H23</t>
    <phoneticPr fontId="3"/>
  </si>
  <si>
    <t>H24</t>
  </si>
  <si>
    <t>H25</t>
  </si>
  <si>
    <t>H26</t>
  </si>
  <si>
    <t>H27</t>
  </si>
  <si>
    <t>H27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</si>
</sst>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3" xfId="0" applyFont="1" applyFill="1" applyBorder="1" applyAlignment="1">
      <alignment horizontal="right" vertical="center" wrapText="1"/>
    </xf>
    <xf numFmtId="176" fontId="1" fillId="0" borderId="12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1" fillId="0" borderId="8" xfId="0" applyFont="1" applyBorder="1" applyAlignment="1">
      <alignment horizontal="justify" vertical="center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vertical="center"/>
    </xf>
    <xf numFmtId="176" fontId="1" fillId="0" borderId="0" xfId="0" applyNumberFormat="1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176" fontId="1" fillId="0" borderId="13" xfId="0" applyNumberFormat="1" applyFont="1" applyFill="1" applyBorder="1" applyAlignment="1">
      <alignment horizontal="center" vertical="center" wrapText="1"/>
    </xf>
    <xf numFmtId="176" fontId="1" fillId="0" borderId="15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76" fontId="1" fillId="0" borderId="16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40" fontId="1" fillId="0" borderId="12" xfId="1" applyNumberFormat="1" applyFont="1" applyFill="1" applyBorder="1" applyAlignment="1">
      <alignment horizontal="right" vertical="center" wrapText="1"/>
    </xf>
    <xf numFmtId="38" fontId="1" fillId="0" borderId="3" xfId="1" applyFont="1" applyFill="1" applyBorder="1" applyAlignment="1">
      <alignment horizontal="right" vertical="center" wrapText="1"/>
    </xf>
    <xf numFmtId="176" fontId="1" fillId="0" borderId="1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255" wrapText="1"/>
    </xf>
    <xf numFmtId="0" fontId="8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textRotation="255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7" fillId="0" borderId="2" xfId="0" applyFont="1" applyBorder="1" applyAlignment="1">
      <alignment horizontal="justify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4"/>
  <sheetViews>
    <sheetView showZeros="0" view="pageBreakPreview" zoomScaleNormal="100" zoomScaleSheetLayoutView="100" workbookViewId="0">
      <selection activeCell="I11" sqref="I11"/>
    </sheetView>
  </sheetViews>
  <sheetFormatPr defaultRowHeight="13.5"/>
  <cols>
    <col min="1" max="1" width="1.75" style="11" customWidth="1"/>
    <col min="2" max="2" width="6" style="11" customWidth="1"/>
    <col min="3" max="3" width="15" style="11" customWidth="1"/>
    <col min="4" max="9" width="12.625" style="12" customWidth="1"/>
    <col min="10" max="16384" width="9" style="11"/>
  </cols>
  <sheetData>
    <row r="1" spans="2:9" ht="20.100000000000001" customHeight="1"/>
    <row r="2" spans="2:9" ht="20.100000000000001" customHeight="1">
      <c r="B2" s="37" t="s">
        <v>0</v>
      </c>
      <c r="C2" s="37"/>
      <c r="D2" s="37"/>
      <c r="E2" s="37"/>
      <c r="F2" s="37"/>
      <c r="G2" s="37"/>
      <c r="H2" s="37"/>
      <c r="I2" s="37"/>
    </row>
    <row r="3" spans="2:9" ht="20.100000000000001" customHeight="1">
      <c r="B3" s="37" t="s">
        <v>55</v>
      </c>
      <c r="C3" s="37"/>
      <c r="D3" s="37"/>
      <c r="E3" s="37"/>
      <c r="F3" s="37"/>
      <c r="G3" s="37"/>
      <c r="H3" s="37"/>
      <c r="I3" s="37"/>
    </row>
    <row r="4" spans="2:9" ht="20.100000000000001" customHeight="1">
      <c r="I4" s="13" t="s">
        <v>1</v>
      </c>
    </row>
    <row r="5" spans="2:9" ht="26.1" customHeight="1">
      <c r="B5" s="35" t="s">
        <v>2</v>
      </c>
      <c r="C5" s="35"/>
      <c r="D5" s="14" t="s">
        <v>3</v>
      </c>
      <c r="E5" s="14" t="s">
        <v>42</v>
      </c>
      <c r="F5" s="14" t="s">
        <v>4</v>
      </c>
      <c r="G5" s="14" t="s">
        <v>5</v>
      </c>
      <c r="H5" s="14" t="s">
        <v>6</v>
      </c>
      <c r="I5" s="14" t="s">
        <v>7</v>
      </c>
    </row>
    <row r="6" spans="2:9" ht="26.1" customHeight="1">
      <c r="B6" s="36" t="s">
        <v>8</v>
      </c>
      <c r="C6" s="27" t="s">
        <v>9</v>
      </c>
      <c r="D6" s="28"/>
      <c r="E6" s="28"/>
      <c r="F6" s="28"/>
      <c r="G6" s="28">
        <v>2.56</v>
      </c>
      <c r="H6" s="28">
        <v>2.56</v>
      </c>
      <c r="I6" s="28"/>
    </row>
    <row r="7" spans="2:9" ht="26.1" customHeight="1">
      <c r="B7" s="36"/>
      <c r="C7" s="27" t="s">
        <v>10</v>
      </c>
      <c r="D7" s="28"/>
      <c r="E7" s="28"/>
      <c r="F7" s="28"/>
      <c r="G7" s="28"/>
      <c r="H7" s="28">
        <v>1.78</v>
      </c>
      <c r="I7" s="28"/>
    </row>
    <row r="8" spans="2:9" ht="26.1" customHeight="1">
      <c r="B8" s="36"/>
      <c r="C8" s="27" t="s">
        <v>11</v>
      </c>
      <c r="D8" s="29"/>
      <c r="E8" s="29"/>
      <c r="F8" s="28"/>
      <c r="G8" s="29"/>
      <c r="H8" s="29"/>
      <c r="I8" s="28">
        <v>1.26</v>
      </c>
    </row>
    <row r="9" spans="2:9" ht="26.1" customHeight="1">
      <c r="B9" s="36"/>
      <c r="C9" s="27" t="s">
        <v>12</v>
      </c>
      <c r="D9" s="28">
        <v>6.22</v>
      </c>
      <c r="E9" s="28"/>
      <c r="F9" s="28">
        <v>6.89</v>
      </c>
      <c r="G9" s="28"/>
      <c r="H9" s="28">
        <v>6.18</v>
      </c>
      <c r="I9" s="28"/>
    </row>
    <row r="10" spans="2:9" ht="26.1" customHeight="1">
      <c r="B10" s="36"/>
      <c r="C10" s="27" t="s">
        <v>13</v>
      </c>
      <c r="D10" s="29">
        <f>D6+D7+D8+D9</f>
        <v>6.22</v>
      </c>
      <c r="E10" s="29">
        <f>E6+E7+E8+E9</f>
        <v>0</v>
      </c>
      <c r="F10" s="28">
        <f t="shared" ref="F10:I10" si="0">F6+F7+F8+F9</f>
        <v>6.89</v>
      </c>
      <c r="G10" s="29">
        <f t="shared" si="0"/>
        <v>2.56</v>
      </c>
      <c r="H10" s="29">
        <f t="shared" si="0"/>
        <v>10.52</v>
      </c>
      <c r="I10" s="28">
        <f t="shared" si="0"/>
        <v>1.26</v>
      </c>
    </row>
    <row r="11" spans="2:9" ht="26.1" customHeight="1">
      <c r="B11" s="34" t="s">
        <v>14</v>
      </c>
      <c r="C11" s="34"/>
      <c r="D11" s="28"/>
      <c r="E11" s="28"/>
      <c r="F11" s="28"/>
      <c r="G11" s="28"/>
      <c r="H11" s="29">
        <v>3.1</v>
      </c>
      <c r="I11" s="28">
        <v>4.8499999999999996</v>
      </c>
    </row>
    <row r="12" spans="2:9" ht="26.1" customHeight="1">
      <c r="B12" s="36" t="s">
        <v>15</v>
      </c>
      <c r="C12" s="27" t="s">
        <v>16</v>
      </c>
      <c r="D12" s="28"/>
      <c r="E12" s="28"/>
      <c r="F12" s="28"/>
      <c r="G12" s="28"/>
      <c r="H12" s="28"/>
      <c r="I12" s="28">
        <v>13.76</v>
      </c>
    </row>
    <row r="13" spans="2:9" ht="26.1" customHeight="1">
      <c r="B13" s="36"/>
      <c r="C13" s="27" t="s">
        <v>17</v>
      </c>
      <c r="D13" s="28">
        <v>16.940000000000001</v>
      </c>
      <c r="E13" s="29">
        <v>0.85</v>
      </c>
      <c r="F13" s="28">
        <v>37.17</v>
      </c>
      <c r="G13" s="29">
        <v>3.96</v>
      </c>
      <c r="H13" s="28">
        <v>4.5199999999999996</v>
      </c>
      <c r="I13" s="28"/>
    </row>
    <row r="14" spans="2:9" ht="26.1" customHeight="1">
      <c r="B14" s="36"/>
      <c r="C14" s="27" t="s">
        <v>13</v>
      </c>
      <c r="D14" s="28">
        <f>D12+D13</f>
        <v>16.940000000000001</v>
      </c>
      <c r="E14" s="29">
        <f>E12+E13</f>
        <v>0.85</v>
      </c>
      <c r="F14" s="28">
        <f t="shared" ref="F14:I14" si="1">F12+F13</f>
        <v>37.17</v>
      </c>
      <c r="G14" s="29">
        <f t="shared" si="1"/>
        <v>3.96</v>
      </c>
      <c r="H14" s="28">
        <f t="shared" si="1"/>
        <v>4.5199999999999996</v>
      </c>
      <c r="I14" s="28">
        <f t="shared" si="1"/>
        <v>13.76</v>
      </c>
    </row>
    <row r="15" spans="2:9" ht="26.1" customHeight="1">
      <c r="B15" s="34" t="s">
        <v>18</v>
      </c>
      <c r="C15" s="34"/>
      <c r="D15" s="28">
        <v>4.97</v>
      </c>
      <c r="E15" s="28">
        <v>1.55</v>
      </c>
      <c r="F15" s="28">
        <v>6.21</v>
      </c>
      <c r="G15" s="28">
        <v>10.44</v>
      </c>
      <c r="H15" s="28">
        <v>19.510000000000002</v>
      </c>
      <c r="I15" s="30">
        <v>2.4</v>
      </c>
    </row>
    <row r="16" spans="2:9" ht="26.1" customHeight="1">
      <c r="B16" s="34" t="s">
        <v>19</v>
      </c>
      <c r="C16" s="34"/>
      <c r="D16" s="28"/>
      <c r="E16" s="28">
        <v>8.0399999999999991</v>
      </c>
      <c r="F16" s="28">
        <v>31.92</v>
      </c>
      <c r="G16" s="30"/>
      <c r="H16" s="28">
        <v>4.79</v>
      </c>
      <c r="I16" s="28">
        <v>4.16</v>
      </c>
    </row>
    <row r="17" spans="2:9" ht="26.1" customHeight="1">
      <c r="B17" s="36" t="s">
        <v>20</v>
      </c>
      <c r="C17" s="27" t="s">
        <v>21</v>
      </c>
      <c r="D17" s="28"/>
      <c r="E17" s="28"/>
      <c r="F17" s="28"/>
      <c r="G17" s="28"/>
      <c r="H17" s="28"/>
      <c r="I17" s="28"/>
    </row>
    <row r="18" spans="2:9" ht="26.1" customHeight="1">
      <c r="B18" s="36"/>
      <c r="C18" s="27" t="s">
        <v>22</v>
      </c>
      <c r="D18" s="28"/>
      <c r="E18" s="28"/>
      <c r="F18" s="28">
        <v>2.0699999999999998</v>
      </c>
      <c r="G18" s="30"/>
      <c r="H18" s="30"/>
      <c r="I18" s="28"/>
    </row>
    <row r="19" spans="2:9" ht="26.1" customHeight="1">
      <c r="B19" s="36"/>
      <c r="C19" s="27" t="s">
        <v>13</v>
      </c>
      <c r="D19" s="28">
        <f>D17+D18</f>
        <v>0</v>
      </c>
      <c r="E19" s="28">
        <f>E17+E18</f>
        <v>0</v>
      </c>
      <c r="F19" s="28">
        <f t="shared" ref="F19:I19" si="2">F17+F18</f>
        <v>2.0699999999999998</v>
      </c>
      <c r="G19" s="30">
        <f t="shared" si="2"/>
        <v>0</v>
      </c>
      <c r="H19" s="30">
        <f t="shared" si="2"/>
        <v>0</v>
      </c>
      <c r="I19" s="28">
        <f t="shared" si="2"/>
        <v>0</v>
      </c>
    </row>
    <row r="20" spans="2:9" ht="26.1" customHeight="1">
      <c r="B20" s="34" t="s">
        <v>23</v>
      </c>
      <c r="C20" s="34"/>
      <c r="D20" s="28"/>
      <c r="E20" s="28"/>
      <c r="F20" s="28"/>
      <c r="G20" s="28"/>
      <c r="H20" s="28">
        <v>3.14</v>
      </c>
      <c r="I20" s="28">
        <v>0.35</v>
      </c>
    </row>
    <row r="21" spans="2:9" ht="26.1" customHeight="1">
      <c r="B21" s="34" t="s">
        <v>24</v>
      </c>
      <c r="C21" s="34"/>
      <c r="D21" s="28"/>
      <c r="E21" s="28"/>
      <c r="F21" s="28"/>
      <c r="G21" s="28"/>
      <c r="H21" s="28"/>
      <c r="I21" s="28"/>
    </row>
    <row r="22" spans="2:9" ht="26.1" customHeight="1">
      <c r="B22" s="34" t="s">
        <v>25</v>
      </c>
      <c r="C22" s="34"/>
      <c r="D22" s="28"/>
      <c r="E22" s="28"/>
      <c r="F22" s="28"/>
      <c r="G22" s="28"/>
      <c r="H22" s="28">
        <v>2.48</v>
      </c>
      <c r="I22" s="28"/>
    </row>
    <row r="23" spans="2:9" ht="26.1" customHeight="1">
      <c r="B23" s="34" t="s">
        <v>26</v>
      </c>
      <c r="C23" s="34"/>
      <c r="D23" s="28"/>
      <c r="E23" s="28"/>
      <c r="F23" s="28"/>
      <c r="G23" s="28"/>
      <c r="H23" s="30"/>
      <c r="I23" s="28"/>
    </row>
    <row r="24" spans="2:9" ht="26.1" customHeight="1">
      <c r="B24" s="34" t="s">
        <v>27</v>
      </c>
      <c r="C24" s="34"/>
      <c r="D24" s="28"/>
      <c r="E24" s="28"/>
      <c r="F24" s="28"/>
      <c r="G24" s="28"/>
      <c r="H24" s="30">
        <v>2.9</v>
      </c>
      <c r="I24" s="28"/>
    </row>
    <row r="25" spans="2:9" ht="26.1" customHeight="1">
      <c r="B25" s="34" t="s">
        <v>28</v>
      </c>
      <c r="C25" s="34"/>
      <c r="D25" s="28"/>
      <c r="E25" s="28"/>
      <c r="F25" s="28">
        <v>4.6900000000000004</v>
      </c>
      <c r="G25" s="28"/>
      <c r="H25" s="28">
        <v>3.06</v>
      </c>
      <c r="I25" s="28"/>
    </row>
    <row r="26" spans="2:9" ht="26.1" customHeight="1">
      <c r="B26" s="38" t="s">
        <v>29</v>
      </c>
      <c r="C26" s="27" t="s">
        <v>30</v>
      </c>
      <c r="D26" s="28"/>
      <c r="E26" s="28"/>
      <c r="F26" s="28"/>
      <c r="G26" s="28"/>
      <c r="H26" s="28">
        <v>2.23</v>
      </c>
      <c r="I26" s="28"/>
    </row>
    <row r="27" spans="2:9" ht="26.1" customHeight="1">
      <c r="B27" s="38"/>
      <c r="C27" s="27" t="s">
        <v>31</v>
      </c>
      <c r="D27" s="28"/>
      <c r="E27" s="28"/>
      <c r="F27" s="28"/>
      <c r="G27" s="28"/>
      <c r="H27" s="28"/>
      <c r="I27" s="28"/>
    </row>
    <row r="28" spans="2:9" ht="26.1" customHeight="1">
      <c r="B28" s="38"/>
      <c r="C28" s="27" t="s">
        <v>13</v>
      </c>
      <c r="D28" s="28">
        <f>D26+D27</f>
        <v>0</v>
      </c>
      <c r="E28" s="28">
        <f>E26+E27</f>
        <v>0</v>
      </c>
      <c r="F28" s="28">
        <f t="shared" ref="F28:I28" si="3">F26+F27</f>
        <v>0</v>
      </c>
      <c r="G28" s="28">
        <f t="shared" si="3"/>
        <v>0</v>
      </c>
      <c r="H28" s="28">
        <f t="shared" si="3"/>
        <v>2.23</v>
      </c>
      <c r="I28" s="28">
        <f t="shared" si="3"/>
        <v>0</v>
      </c>
    </row>
    <row r="29" spans="2:9" ht="26.1" customHeight="1">
      <c r="B29" s="34" t="s">
        <v>32</v>
      </c>
      <c r="C29" s="34"/>
      <c r="D29" s="28"/>
      <c r="E29" s="28"/>
      <c r="F29" s="28"/>
      <c r="G29" s="28"/>
      <c r="H29" s="28"/>
      <c r="I29" s="28"/>
    </row>
    <row r="30" spans="2:9" ht="26.1" customHeight="1">
      <c r="B30" s="34" t="s">
        <v>33</v>
      </c>
      <c r="C30" s="34"/>
      <c r="D30" s="28"/>
      <c r="E30" s="28">
        <v>0.32</v>
      </c>
      <c r="F30" s="28"/>
      <c r="G30" s="30"/>
      <c r="H30" s="28"/>
      <c r="I30" s="28"/>
    </row>
    <row r="31" spans="2:9" ht="26.1" customHeight="1">
      <c r="B31" s="34" t="s">
        <v>34</v>
      </c>
      <c r="C31" s="34"/>
      <c r="D31" s="28">
        <f>D10+D11+D14+D15+D16+D19+D20+D21+D22+D23+D24+D25+D28+D29+D30</f>
        <v>28.13</v>
      </c>
      <c r="E31" s="29">
        <f>E10+E11+E14+E15+E16+E19+E20+E21+E22+E23+E24+E25+E28+E29+E30</f>
        <v>10.76</v>
      </c>
      <c r="F31" s="29">
        <f t="shared" ref="F31:I31" si="4">F10+F11+F14+F15+F16+F19+F20+F21+F22+F23+F24+F25+F28+F29+F30</f>
        <v>88.949999999999989</v>
      </c>
      <c r="G31" s="28">
        <f t="shared" si="4"/>
        <v>16.96</v>
      </c>
      <c r="H31" s="29">
        <f t="shared" si="4"/>
        <v>56.25</v>
      </c>
      <c r="I31" s="29">
        <f t="shared" si="4"/>
        <v>26.779999999999998</v>
      </c>
    </row>
    <row r="32" spans="2:9" ht="20.100000000000001" customHeight="1"/>
    <row r="44" spans="6:6">
      <c r="F44" s="15"/>
    </row>
  </sheetData>
  <mergeCells count="19">
    <mergeCell ref="B25:C25"/>
    <mergeCell ref="B26:B28"/>
    <mergeCell ref="B29:C29"/>
    <mergeCell ref="B30:C30"/>
    <mergeCell ref="B31:C31"/>
    <mergeCell ref="B2:I2"/>
    <mergeCell ref="B3:I3"/>
    <mergeCell ref="B17:B19"/>
    <mergeCell ref="B20:C20"/>
    <mergeCell ref="B21:C21"/>
    <mergeCell ref="B22:C22"/>
    <mergeCell ref="B23:C23"/>
    <mergeCell ref="B24:C24"/>
    <mergeCell ref="B5:C5"/>
    <mergeCell ref="B6:B10"/>
    <mergeCell ref="B11:C11"/>
    <mergeCell ref="B12:B14"/>
    <mergeCell ref="B15:C15"/>
    <mergeCell ref="B16:C16"/>
  </mergeCells>
  <phoneticPr fontId="3"/>
  <pageMargins left="0.78740157480314965" right="0.78740157480314965" top="0.78740157480314965" bottom="0.78740157480314965" header="0.31496062992125984" footer="0.31496062992125984"/>
  <pageSetup paperSize="9" scale="87" firstPageNumber="81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9"/>
  <sheetViews>
    <sheetView showZeros="0" view="pageBreakPreview" zoomScaleNormal="100" zoomScaleSheetLayoutView="100" workbookViewId="0">
      <selection activeCell="O31" sqref="O31"/>
    </sheetView>
  </sheetViews>
  <sheetFormatPr defaultRowHeight="14.25"/>
  <cols>
    <col min="1" max="1" width="1.75" style="3" customWidth="1"/>
    <col min="2" max="2" width="4.375" style="3" customWidth="1"/>
    <col min="3" max="3" width="13.25" style="3" customWidth="1"/>
    <col min="4" max="4" width="4.625" style="3" customWidth="1"/>
    <col min="5" max="5" width="8.625" style="16" customWidth="1"/>
    <col min="6" max="6" width="4.625" style="3" customWidth="1"/>
    <col min="7" max="7" width="8.625" style="16" customWidth="1"/>
    <col min="8" max="8" width="4.625" style="3" customWidth="1"/>
    <col min="9" max="9" width="8.625" style="16" customWidth="1"/>
    <col min="10" max="10" width="4.625" style="4" customWidth="1"/>
    <col min="11" max="11" width="8.625" style="5" customWidth="1"/>
    <col min="12" max="12" width="4.625" style="4" customWidth="1"/>
    <col min="13" max="13" width="8.625" style="5" customWidth="1"/>
    <col min="14" max="14" width="6.625" style="4" bestFit="1" customWidth="1"/>
    <col min="15" max="15" width="10.75" style="5" bestFit="1" customWidth="1"/>
    <col min="16" max="16384" width="9" style="3"/>
  </cols>
  <sheetData>
    <row r="1" spans="2:15" ht="20.100000000000001" customHeight="1"/>
    <row r="2" spans="2:15" ht="20.100000000000001" customHeight="1">
      <c r="B2" s="37" t="s">
        <v>35</v>
      </c>
      <c r="C2" s="37"/>
      <c r="D2" s="37"/>
      <c r="E2" s="37"/>
      <c r="F2" s="37"/>
    </row>
    <row r="3" spans="2:15" ht="20.100000000000001" customHeight="1">
      <c r="B3" s="6"/>
      <c r="C3" s="7" t="s">
        <v>39</v>
      </c>
      <c r="D3" s="17"/>
      <c r="E3" s="18"/>
      <c r="F3" s="19"/>
      <c r="G3" s="20"/>
      <c r="H3" s="42"/>
      <c r="I3" s="42"/>
      <c r="J3" s="42"/>
      <c r="K3" s="42"/>
      <c r="L3" s="42"/>
      <c r="M3" s="42"/>
      <c r="N3" s="42" t="s">
        <v>38</v>
      </c>
      <c r="O3" s="42"/>
    </row>
    <row r="4" spans="2:15" ht="20.100000000000001" customHeight="1">
      <c r="B4" s="8"/>
      <c r="C4" s="9"/>
      <c r="D4" s="39" t="s">
        <v>56</v>
      </c>
      <c r="E4" s="40"/>
      <c r="F4" s="39" t="s">
        <v>57</v>
      </c>
      <c r="G4" s="40"/>
      <c r="H4" s="39" t="s">
        <v>58</v>
      </c>
      <c r="I4" s="40"/>
      <c r="J4" s="39" t="s">
        <v>59</v>
      </c>
      <c r="K4" s="40"/>
      <c r="L4" s="39" t="s">
        <v>60</v>
      </c>
      <c r="M4" s="40"/>
      <c r="N4" s="41" t="s">
        <v>48</v>
      </c>
      <c r="O4" s="41"/>
    </row>
    <row r="5" spans="2:15" ht="26.1" customHeight="1">
      <c r="B5" s="44" t="s">
        <v>2</v>
      </c>
      <c r="C5" s="45"/>
      <c r="D5" s="24" t="s">
        <v>36</v>
      </c>
      <c r="E5" s="23" t="s">
        <v>37</v>
      </c>
      <c r="F5" s="24" t="s">
        <v>36</v>
      </c>
      <c r="G5" s="23" t="s">
        <v>37</v>
      </c>
      <c r="H5" s="24" t="s">
        <v>36</v>
      </c>
      <c r="I5" s="23" t="s">
        <v>49</v>
      </c>
      <c r="J5" s="24" t="s">
        <v>36</v>
      </c>
      <c r="K5" s="23" t="s">
        <v>37</v>
      </c>
      <c r="L5" s="24" t="s">
        <v>36</v>
      </c>
      <c r="M5" s="23" t="s">
        <v>50</v>
      </c>
      <c r="N5" s="24" t="s">
        <v>36</v>
      </c>
      <c r="O5" s="23" t="s">
        <v>50</v>
      </c>
    </row>
    <row r="6" spans="2:15" ht="26.1" customHeight="1">
      <c r="B6" s="36" t="s">
        <v>8</v>
      </c>
      <c r="C6" s="27" t="s">
        <v>9</v>
      </c>
      <c r="D6" s="1"/>
      <c r="E6" s="2"/>
      <c r="F6" s="1"/>
      <c r="G6" s="2"/>
      <c r="H6" s="1"/>
      <c r="I6" s="2"/>
      <c r="J6" s="1"/>
      <c r="K6" s="2"/>
      <c r="L6" s="1"/>
      <c r="M6" s="2"/>
      <c r="N6" s="1">
        <v>86</v>
      </c>
      <c r="O6" s="2">
        <v>673.19</v>
      </c>
    </row>
    <row r="7" spans="2:15" ht="26.1" customHeight="1">
      <c r="B7" s="36"/>
      <c r="C7" s="27" t="s">
        <v>10</v>
      </c>
      <c r="D7" s="1"/>
      <c r="E7" s="2"/>
      <c r="F7" s="1"/>
      <c r="G7" s="2"/>
      <c r="H7" s="1"/>
      <c r="I7" s="2"/>
      <c r="J7" s="1"/>
      <c r="K7" s="2"/>
      <c r="L7" s="1"/>
      <c r="M7" s="2"/>
      <c r="N7" s="1">
        <v>50</v>
      </c>
      <c r="O7" s="2">
        <v>140.86000000000001</v>
      </c>
    </row>
    <row r="8" spans="2:15" ht="26.1" customHeight="1">
      <c r="B8" s="36"/>
      <c r="C8" s="27" t="s">
        <v>11</v>
      </c>
      <c r="D8" s="1">
        <v>1</v>
      </c>
      <c r="E8" s="2">
        <v>7.48</v>
      </c>
      <c r="F8" s="1"/>
      <c r="G8" s="2"/>
      <c r="H8" s="1"/>
      <c r="I8" s="2"/>
      <c r="J8" s="1"/>
      <c r="K8" s="2"/>
      <c r="L8" s="1"/>
      <c r="M8" s="2"/>
      <c r="N8" s="1">
        <v>37</v>
      </c>
      <c r="O8" s="2">
        <v>387.99</v>
      </c>
    </row>
    <row r="9" spans="2:15" ht="26.1" customHeight="1">
      <c r="B9" s="36"/>
      <c r="C9" s="27" t="s">
        <v>12</v>
      </c>
      <c r="D9" s="1">
        <v>2</v>
      </c>
      <c r="E9" s="2">
        <v>2.78</v>
      </c>
      <c r="F9" s="1"/>
      <c r="G9" s="2"/>
      <c r="H9" s="1"/>
      <c r="I9" s="2"/>
      <c r="J9" s="1">
        <v>1</v>
      </c>
      <c r="K9" s="2">
        <v>6.82</v>
      </c>
      <c r="L9" s="1">
        <v>10</v>
      </c>
      <c r="M9" s="2">
        <v>15.29</v>
      </c>
      <c r="N9" s="1">
        <v>184</v>
      </c>
      <c r="O9" s="2">
        <v>334.61</v>
      </c>
    </row>
    <row r="10" spans="2:15" ht="26.1" customHeight="1">
      <c r="B10" s="36"/>
      <c r="C10" s="27" t="s">
        <v>13</v>
      </c>
      <c r="D10" s="1">
        <f t="shared" ref="D10:K10" si="0">D6+D7+D8+D9</f>
        <v>3</v>
      </c>
      <c r="E10" s="2">
        <f t="shared" si="0"/>
        <v>10.26</v>
      </c>
      <c r="F10" s="1">
        <f t="shared" si="0"/>
        <v>0</v>
      </c>
      <c r="G10" s="2">
        <f t="shared" si="0"/>
        <v>0</v>
      </c>
      <c r="H10" s="1">
        <f t="shared" si="0"/>
        <v>0</v>
      </c>
      <c r="I10" s="2">
        <f t="shared" si="0"/>
        <v>0</v>
      </c>
      <c r="J10" s="1">
        <f t="shared" si="0"/>
        <v>1</v>
      </c>
      <c r="K10" s="2">
        <f t="shared" si="0"/>
        <v>6.82</v>
      </c>
      <c r="L10" s="1">
        <v>10</v>
      </c>
      <c r="M10" s="2">
        <v>15.29</v>
      </c>
      <c r="N10" s="1">
        <f>N6+N7+N8+N9</f>
        <v>357</v>
      </c>
      <c r="O10" s="31">
        <f>O6+O7+O8+O9</f>
        <v>1536.65</v>
      </c>
    </row>
    <row r="11" spans="2:15" ht="26.1" customHeight="1">
      <c r="B11" s="34" t="s">
        <v>14</v>
      </c>
      <c r="C11" s="34"/>
      <c r="D11" s="1"/>
      <c r="E11" s="2"/>
      <c r="F11" s="1"/>
      <c r="G11" s="2"/>
      <c r="H11" s="1"/>
      <c r="I11" s="2"/>
      <c r="J11" s="1"/>
      <c r="K11" s="2"/>
      <c r="L11" s="1">
        <v>1</v>
      </c>
      <c r="M11" s="2">
        <v>3.8</v>
      </c>
      <c r="N11" s="1">
        <v>36</v>
      </c>
      <c r="O11" s="2">
        <v>139.97999999999999</v>
      </c>
    </row>
    <row r="12" spans="2:15" ht="26.1" customHeight="1">
      <c r="B12" s="36" t="s">
        <v>15</v>
      </c>
      <c r="C12" s="27" t="s">
        <v>16</v>
      </c>
      <c r="D12" s="1"/>
      <c r="E12" s="2"/>
      <c r="F12" s="1"/>
      <c r="G12" s="2"/>
      <c r="H12" s="1"/>
      <c r="I12" s="2"/>
      <c r="J12" s="1"/>
      <c r="K12" s="2"/>
      <c r="L12" s="1"/>
      <c r="M12" s="2"/>
      <c r="N12" s="1">
        <v>93</v>
      </c>
      <c r="O12" s="2">
        <v>316.74</v>
      </c>
    </row>
    <row r="13" spans="2:15" ht="26.1" customHeight="1">
      <c r="B13" s="36"/>
      <c r="C13" s="27" t="s">
        <v>17</v>
      </c>
      <c r="D13" s="1"/>
      <c r="E13" s="2"/>
      <c r="F13" s="1">
        <v>6</v>
      </c>
      <c r="G13" s="2">
        <v>13.19</v>
      </c>
      <c r="H13" s="1"/>
      <c r="I13" s="2"/>
      <c r="J13" s="1">
        <v>5</v>
      </c>
      <c r="K13" s="2">
        <v>34.53</v>
      </c>
      <c r="L13" s="1">
        <v>1</v>
      </c>
      <c r="M13" s="2">
        <v>1.96</v>
      </c>
      <c r="N13" s="1">
        <v>283</v>
      </c>
      <c r="O13" s="2">
        <v>656.38</v>
      </c>
    </row>
    <row r="14" spans="2:15" ht="26.1" customHeight="1">
      <c r="B14" s="36"/>
      <c r="C14" s="27" t="s">
        <v>13</v>
      </c>
      <c r="D14" s="1">
        <f t="shared" ref="D14:G14" si="1">D12+D13</f>
        <v>0</v>
      </c>
      <c r="E14" s="2">
        <f t="shared" si="1"/>
        <v>0</v>
      </c>
      <c r="F14" s="1">
        <f t="shared" si="1"/>
        <v>6</v>
      </c>
      <c r="G14" s="2">
        <f t="shared" si="1"/>
        <v>13.19</v>
      </c>
      <c r="H14" s="1"/>
      <c r="I14" s="2"/>
      <c r="J14" s="1">
        <f t="shared" ref="J14:O14" si="2">J12+J13</f>
        <v>5</v>
      </c>
      <c r="K14" s="2">
        <f t="shared" si="2"/>
        <v>34.53</v>
      </c>
      <c r="L14" s="1">
        <v>1</v>
      </c>
      <c r="M14" s="2">
        <f t="shared" si="2"/>
        <v>1.96</v>
      </c>
      <c r="N14" s="1">
        <f t="shared" si="2"/>
        <v>376</v>
      </c>
      <c r="O14" s="2">
        <f t="shared" si="2"/>
        <v>973.12</v>
      </c>
    </row>
    <row r="15" spans="2:15" ht="26.1" customHeight="1">
      <c r="B15" s="34" t="s">
        <v>18</v>
      </c>
      <c r="C15" s="34"/>
      <c r="D15" s="1"/>
      <c r="E15" s="2"/>
      <c r="F15" s="1"/>
      <c r="G15" s="2"/>
      <c r="H15" s="1"/>
      <c r="I15" s="2"/>
      <c r="J15" s="1">
        <v>2</v>
      </c>
      <c r="K15" s="2">
        <v>7.38</v>
      </c>
      <c r="L15" s="1"/>
      <c r="M15" s="2"/>
      <c r="N15" s="1">
        <v>210</v>
      </c>
      <c r="O15" s="2">
        <v>328.15</v>
      </c>
    </row>
    <row r="16" spans="2:15" ht="26.1" customHeight="1">
      <c r="B16" s="34" t="s">
        <v>19</v>
      </c>
      <c r="C16" s="34"/>
      <c r="D16" s="1"/>
      <c r="E16" s="2"/>
      <c r="F16" s="1"/>
      <c r="G16" s="2"/>
      <c r="H16" s="1">
        <v>1</v>
      </c>
      <c r="I16" s="2">
        <v>10.69</v>
      </c>
      <c r="J16" s="1"/>
      <c r="K16" s="2"/>
      <c r="L16" s="1">
        <v>7</v>
      </c>
      <c r="M16" s="2">
        <v>8.73</v>
      </c>
      <c r="N16" s="1">
        <v>121</v>
      </c>
      <c r="O16" s="2">
        <v>211.63</v>
      </c>
    </row>
    <row r="17" spans="2:15" ht="26.1" customHeight="1">
      <c r="B17" s="36" t="s">
        <v>20</v>
      </c>
      <c r="C17" s="27" t="s">
        <v>21</v>
      </c>
      <c r="D17" s="1"/>
      <c r="E17" s="2"/>
      <c r="F17" s="1"/>
      <c r="G17" s="2"/>
      <c r="H17" s="1"/>
      <c r="I17" s="2"/>
      <c r="J17" s="1"/>
      <c r="K17" s="2"/>
      <c r="L17" s="1"/>
      <c r="M17" s="2"/>
      <c r="N17" s="1">
        <v>13</v>
      </c>
      <c r="O17" s="2">
        <v>154.96</v>
      </c>
    </row>
    <row r="18" spans="2:15" ht="26.1" customHeight="1">
      <c r="B18" s="36"/>
      <c r="C18" s="27" t="s">
        <v>22</v>
      </c>
      <c r="D18" s="1">
        <v>1</v>
      </c>
      <c r="E18" s="2">
        <v>7.29</v>
      </c>
      <c r="F18" s="1"/>
      <c r="G18" s="2"/>
      <c r="H18" s="1">
        <v>1</v>
      </c>
      <c r="I18" s="2">
        <v>2.41</v>
      </c>
      <c r="J18" s="1"/>
      <c r="K18" s="2"/>
      <c r="L18" s="1"/>
      <c r="M18" s="2"/>
      <c r="N18" s="1">
        <v>46</v>
      </c>
      <c r="O18" s="2">
        <v>158.41</v>
      </c>
    </row>
    <row r="19" spans="2:15" ht="26.1" customHeight="1">
      <c r="B19" s="36"/>
      <c r="C19" s="27" t="s">
        <v>13</v>
      </c>
      <c r="D19" s="1">
        <f t="shared" ref="D19:K19" si="3">D17+D18</f>
        <v>1</v>
      </c>
      <c r="E19" s="2">
        <f t="shared" si="3"/>
        <v>7.29</v>
      </c>
      <c r="F19" s="1">
        <f t="shared" si="3"/>
        <v>0</v>
      </c>
      <c r="G19" s="2">
        <f t="shared" si="3"/>
        <v>0</v>
      </c>
      <c r="H19" s="1">
        <f t="shared" si="3"/>
        <v>1</v>
      </c>
      <c r="I19" s="2">
        <f t="shared" si="3"/>
        <v>2.41</v>
      </c>
      <c r="J19" s="1">
        <f t="shared" si="3"/>
        <v>0</v>
      </c>
      <c r="K19" s="2">
        <f t="shared" si="3"/>
        <v>0</v>
      </c>
      <c r="L19" s="1"/>
      <c r="M19" s="2"/>
      <c r="N19" s="1">
        <f t="shared" ref="N19:O19" si="4">N17+N18</f>
        <v>59</v>
      </c>
      <c r="O19" s="2">
        <f t="shared" si="4"/>
        <v>313.37</v>
      </c>
    </row>
    <row r="20" spans="2:15" ht="26.1" customHeight="1">
      <c r="B20" s="34" t="s">
        <v>23</v>
      </c>
      <c r="C20" s="34"/>
      <c r="D20" s="1"/>
      <c r="E20" s="2"/>
      <c r="F20" s="1"/>
      <c r="G20" s="2"/>
      <c r="H20" s="1"/>
      <c r="I20" s="2"/>
      <c r="J20" s="1"/>
      <c r="K20" s="2"/>
      <c r="L20" s="1"/>
      <c r="M20" s="2"/>
      <c r="N20" s="1">
        <v>26</v>
      </c>
      <c r="O20" s="2">
        <v>53.02</v>
      </c>
    </row>
    <row r="21" spans="2:15" ht="26.1" customHeight="1">
      <c r="B21" s="34" t="s">
        <v>24</v>
      </c>
      <c r="C21" s="34"/>
      <c r="D21" s="1"/>
      <c r="E21" s="2"/>
      <c r="F21" s="1"/>
      <c r="G21" s="2"/>
      <c r="H21" s="1"/>
      <c r="I21" s="2"/>
      <c r="J21" s="1"/>
      <c r="K21" s="2"/>
      <c r="L21" s="1"/>
      <c r="M21" s="2"/>
      <c r="N21" s="1">
        <v>29</v>
      </c>
      <c r="O21" s="2">
        <v>39.549999999999997</v>
      </c>
    </row>
    <row r="22" spans="2:15" ht="26.1" customHeight="1">
      <c r="B22" s="43" t="s">
        <v>25</v>
      </c>
      <c r="C22" s="43"/>
      <c r="D22" s="1"/>
      <c r="E22" s="2"/>
      <c r="F22" s="1"/>
      <c r="G22" s="2"/>
      <c r="H22" s="1"/>
      <c r="I22" s="2"/>
      <c r="J22" s="1"/>
      <c r="K22" s="2"/>
      <c r="L22" s="1"/>
      <c r="M22" s="2"/>
      <c r="N22" s="1">
        <v>9</v>
      </c>
      <c r="O22" s="2">
        <v>57.69</v>
      </c>
    </row>
    <row r="23" spans="2:15" ht="26.1" customHeight="1">
      <c r="B23" s="43" t="s">
        <v>26</v>
      </c>
      <c r="C23" s="43"/>
      <c r="D23" s="1"/>
      <c r="E23" s="2"/>
      <c r="F23" s="1"/>
      <c r="G23" s="2"/>
      <c r="H23" s="1"/>
      <c r="I23" s="2"/>
      <c r="J23" s="1"/>
      <c r="K23" s="2"/>
      <c r="L23" s="1"/>
      <c r="M23" s="2"/>
      <c r="N23" s="1">
        <v>40</v>
      </c>
      <c r="O23" s="2">
        <v>150.66999999999999</v>
      </c>
    </row>
    <row r="24" spans="2:15" ht="26.1" customHeight="1">
      <c r="B24" s="34" t="s">
        <v>27</v>
      </c>
      <c r="C24" s="34"/>
      <c r="D24" s="1"/>
      <c r="E24" s="2"/>
      <c r="F24" s="1"/>
      <c r="G24" s="2"/>
      <c r="H24" s="1"/>
      <c r="I24" s="2"/>
      <c r="J24" s="1"/>
      <c r="K24" s="2"/>
      <c r="L24" s="1"/>
      <c r="M24" s="2"/>
      <c r="N24" s="1">
        <v>39</v>
      </c>
      <c r="O24" s="2">
        <v>201.77</v>
      </c>
    </row>
    <row r="25" spans="2:15" ht="26.1" customHeight="1">
      <c r="B25" s="34" t="s">
        <v>28</v>
      </c>
      <c r="C25" s="34"/>
      <c r="D25" s="1">
        <v>1</v>
      </c>
      <c r="E25" s="2">
        <v>4.7699999999999996</v>
      </c>
      <c r="F25" s="1"/>
      <c r="G25" s="2"/>
      <c r="H25" s="1"/>
      <c r="I25" s="2"/>
      <c r="J25" s="1"/>
      <c r="K25" s="2"/>
      <c r="L25" s="1"/>
      <c r="M25" s="2"/>
      <c r="N25" s="1">
        <v>47</v>
      </c>
      <c r="O25" s="2">
        <v>76.41</v>
      </c>
    </row>
    <row r="26" spans="2:15" ht="26.1" customHeight="1">
      <c r="B26" s="36" t="s">
        <v>29</v>
      </c>
      <c r="C26" s="27" t="s">
        <v>30</v>
      </c>
      <c r="D26" s="1"/>
      <c r="E26" s="2"/>
      <c r="F26" s="1"/>
      <c r="G26" s="2"/>
      <c r="H26" s="1"/>
      <c r="I26" s="2"/>
      <c r="J26" s="1"/>
      <c r="K26" s="2"/>
      <c r="L26" s="1"/>
      <c r="M26" s="2"/>
      <c r="N26" s="1">
        <v>19</v>
      </c>
      <c r="O26" s="2">
        <v>52.31</v>
      </c>
    </row>
    <row r="27" spans="2:15" ht="26.1" customHeight="1">
      <c r="B27" s="36"/>
      <c r="C27" s="27" t="s">
        <v>31</v>
      </c>
      <c r="D27" s="1"/>
      <c r="E27" s="2"/>
      <c r="F27" s="1"/>
      <c r="G27" s="2"/>
      <c r="H27" s="1"/>
      <c r="I27" s="2"/>
      <c r="J27" s="1"/>
      <c r="K27" s="2"/>
      <c r="L27" s="1"/>
      <c r="M27" s="2"/>
      <c r="N27" s="1">
        <v>2</v>
      </c>
      <c r="O27" s="2">
        <v>1.59</v>
      </c>
    </row>
    <row r="28" spans="2:15" ht="26.1" customHeight="1">
      <c r="B28" s="36"/>
      <c r="C28" s="27" t="s">
        <v>13</v>
      </c>
      <c r="D28" s="1">
        <f t="shared" ref="D28:K28" si="5">D26+D27</f>
        <v>0</v>
      </c>
      <c r="E28" s="2">
        <f t="shared" si="5"/>
        <v>0</v>
      </c>
      <c r="F28" s="1">
        <f t="shared" si="5"/>
        <v>0</v>
      </c>
      <c r="G28" s="2">
        <f t="shared" si="5"/>
        <v>0</v>
      </c>
      <c r="H28" s="1">
        <f t="shared" si="5"/>
        <v>0</v>
      </c>
      <c r="I28" s="2">
        <f t="shared" si="5"/>
        <v>0</v>
      </c>
      <c r="J28" s="1">
        <f t="shared" si="5"/>
        <v>0</v>
      </c>
      <c r="K28" s="2">
        <f t="shared" si="5"/>
        <v>0</v>
      </c>
      <c r="L28" s="1"/>
      <c r="M28" s="2"/>
      <c r="N28" s="1">
        <f t="shared" ref="N28:O28" si="6">N26+N27</f>
        <v>21</v>
      </c>
      <c r="O28" s="2">
        <f t="shared" si="6"/>
        <v>53.900000000000006</v>
      </c>
    </row>
    <row r="29" spans="2:15" ht="26.1" customHeight="1">
      <c r="B29" s="34" t="s">
        <v>32</v>
      </c>
      <c r="C29" s="34"/>
      <c r="D29" s="1"/>
      <c r="E29" s="2"/>
      <c r="F29" s="1"/>
      <c r="G29" s="2"/>
      <c r="H29" s="1"/>
      <c r="I29" s="2"/>
      <c r="J29" s="1"/>
      <c r="K29" s="2"/>
      <c r="L29" s="1"/>
      <c r="M29" s="2"/>
      <c r="N29" s="1">
        <v>1</v>
      </c>
      <c r="O29" s="2">
        <v>1.78</v>
      </c>
    </row>
    <row r="30" spans="2:15" ht="26.1" customHeight="1">
      <c r="B30" s="34" t="s">
        <v>33</v>
      </c>
      <c r="C30" s="34"/>
      <c r="D30" s="1"/>
      <c r="E30" s="2"/>
      <c r="F30" s="1"/>
      <c r="G30" s="2"/>
      <c r="H30" s="1"/>
      <c r="I30" s="2"/>
      <c r="J30" s="1"/>
      <c r="K30" s="2"/>
      <c r="L30" s="1"/>
      <c r="M30" s="2"/>
      <c r="N30" s="1">
        <v>64</v>
      </c>
      <c r="O30" s="2">
        <v>86.33</v>
      </c>
    </row>
    <row r="31" spans="2:15" ht="26.1" customHeight="1">
      <c r="B31" s="34" t="s">
        <v>34</v>
      </c>
      <c r="C31" s="34"/>
      <c r="D31" s="1">
        <f t="shared" ref="D31:N31" si="7">D10+D11+D14+D15+D16+D19+D20+D21+D22+D23+D24+D25+D28+D29+D30</f>
        <v>5</v>
      </c>
      <c r="E31" s="2">
        <f t="shared" si="7"/>
        <v>22.32</v>
      </c>
      <c r="F31" s="1">
        <f t="shared" si="7"/>
        <v>6</v>
      </c>
      <c r="G31" s="2">
        <f t="shared" si="7"/>
        <v>13.19</v>
      </c>
      <c r="H31" s="1">
        <f t="shared" si="7"/>
        <v>2</v>
      </c>
      <c r="I31" s="2">
        <f t="shared" si="7"/>
        <v>13.1</v>
      </c>
      <c r="J31" s="1">
        <f t="shared" si="7"/>
        <v>8</v>
      </c>
      <c r="K31" s="2">
        <f t="shared" si="7"/>
        <v>48.730000000000004</v>
      </c>
      <c r="L31" s="1">
        <f t="shared" si="7"/>
        <v>19</v>
      </c>
      <c r="M31" s="2">
        <f t="shared" si="7"/>
        <v>29.78</v>
      </c>
      <c r="N31" s="32">
        <f t="shared" si="7"/>
        <v>1435</v>
      </c>
      <c r="O31" s="31">
        <f>O10+O11+O14+O15+O16+O19+O20+O21+O22+O23+O24+O25+O28+O29+O30</f>
        <v>4224.0199999999995</v>
      </c>
    </row>
    <row r="32" spans="2:15" ht="20.100000000000001" customHeight="1"/>
    <row r="39" spans="7:7">
      <c r="G39" s="21"/>
    </row>
  </sheetData>
  <mergeCells count="28">
    <mergeCell ref="B22:C22"/>
    <mergeCell ref="B2:F2"/>
    <mergeCell ref="B5:C5"/>
    <mergeCell ref="B6:B10"/>
    <mergeCell ref="B11:C11"/>
    <mergeCell ref="B12:B14"/>
    <mergeCell ref="B15:C15"/>
    <mergeCell ref="B16:C16"/>
    <mergeCell ref="B17:B19"/>
    <mergeCell ref="B20:C20"/>
    <mergeCell ref="B21:C21"/>
    <mergeCell ref="B31:C31"/>
    <mergeCell ref="B23:C23"/>
    <mergeCell ref="B24:C24"/>
    <mergeCell ref="B25:C25"/>
    <mergeCell ref="B26:B28"/>
    <mergeCell ref="B29:C29"/>
    <mergeCell ref="B30:C30"/>
    <mergeCell ref="H4:I4"/>
    <mergeCell ref="F4:G4"/>
    <mergeCell ref="D4:E4"/>
    <mergeCell ref="N4:O4"/>
    <mergeCell ref="N3:O3"/>
    <mergeCell ref="L3:M3"/>
    <mergeCell ref="L4:M4"/>
    <mergeCell ref="J3:K3"/>
    <mergeCell ref="J4:K4"/>
    <mergeCell ref="H3:I3"/>
  </mergeCells>
  <phoneticPr fontId="3"/>
  <pageMargins left="0.78740157480314965" right="0.78740157480314965" top="0.78740157480314965" bottom="0.78740157480314965" header="0.31496062992125984" footer="0.31496062992125984"/>
  <pageSetup paperSize="9" scale="83" firstPageNumber="82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5"/>
  <sheetViews>
    <sheetView showZeros="0" view="pageBreakPreview" zoomScaleNormal="100" zoomScaleSheetLayoutView="100" workbookViewId="0">
      <selection activeCell="D31" sqref="D31"/>
    </sheetView>
  </sheetViews>
  <sheetFormatPr defaultRowHeight="13.5"/>
  <cols>
    <col min="1" max="1" width="1.75" style="11" customWidth="1"/>
    <col min="2" max="2" width="6" style="11" customWidth="1"/>
    <col min="3" max="3" width="13.25" style="11" customWidth="1"/>
    <col min="4" max="7" width="15.625" style="12" customWidth="1"/>
    <col min="8" max="16384" width="9" style="11"/>
  </cols>
  <sheetData>
    <row r="1" spans="2:7" ht="20.100000000000001" customHeight="1"/>
    <row r="2" spans="2:7" ht="20.100000000000001" customHeight="1">
      <c r="B2" s="46"/>
      <c r="C2" s="46"/>
      <c r="D2" s="46"/>
      <c r="E2" s="46"/>
      <c r="F2" s="46"/>
    </row>
    <row r="3" spans="2:7" ht="20.100000000000001" customHeight="1">
      <c r="B3" s="47" t="s">
        <v>54</v>
      </c>
      <c r="C3" s="47"/>
      <c r="D3" s="47"/>
      <c r="E3" s="47"/>
      <c r="F3" s="47"/>
    </row>
    <row r="4" spans="2:7" ht="20.100000000000001" customHeight="1">
      <c r="D4" s="13" t="s">
        <v>1</v>
      </c>
      <c r="F4" s="13"/>
    </row>
    <row r="5" spans="2:7" ht="26.1" customHeight="1">
      <c r="B5" s="35" t="s">
        <v>2</v>
      </c>
      <c r="C5" s="35"/>
      <c r="D5" s="14" t="s">
        <v>40</v>
      </c>
      <c r="E5" s="11"/>
      <c r="F5" s="11"/>
      <c r="G5" s="11"/>
    </row>
    <row r="6" spans="2:7" ht="26.1" customHeight="1">
      <c r="B6" s="36" t="s">
        <v>8</v>
      </c>
      <c r="C6" s="27" t="s">
        <v>9</v>
      </c>
      <c r="D6" s="28"/>
      <c r="E6" s="11"/>
      <c r="F6" s="11"/>
      <c r="G6" s="11"/>
    </row>
    <row r="7" spans="2:7" ht="26.1" customHeight="1">
      <c r="B7" s="36"/>
      <c r="C7" s="27" t="s">
        <v>10</v>
      </c>
      <c r="D7" s="28"/>
      <c r="E7" s="11"/>
      <c r="F7" s="11"/>
      <c r="G7" s="11"/>
    </row>
    <row r="8" spans="2:7" ht="26.1" customHeight="1">
      <c r="B8" s="36"/>
      <c r="C8" s="27" t="s">
        <v>11</v>
      </c>
      <c r="D8" s="29"/>
      <c r="E8" s="11"/>
      <c r="F8" s="11"/>
      <c r="G8" s="11"/>
    </row>
    <row r="9" spans="2:7" ht="26.1" customHeight="1">
      <c r="B9" s="36"/>
      <c r="C9" s="27" t="s">
        <v>12</v>
      </c>
      <c r="D9" s="28"/>
      <c r="E9" s="11"/>
      <c r="F9" s="11"/>
      <c r="G9" s="11"/>
    </row>
    <row r="10" spans="2:7" ht="26.1" customHeight="1">
      <c r="B10" s="36"/>
      <c r="C10" s="27" t="s">
        <v>13</v>
      </c>
      <c r="D10" s="29">
        <f t="shared" ref="D10" si="0">D6+D7+D8+D9</f>
        <v>0</v>
      </c>
      <c r="E10" s="11"/>
      <c r="F10" s="11"/>
      <c r="G10" s="11"/>
    </row>
    <row r="11" spans="2:7" ht="26.1" customHeight="1">
      <c r="B11" s="34" t="s">
        <v>14</v>
      </c>
      <c r="C11" s="34"/>
      <c r="D11" s="28"/>
      <c r="E11" s="11"/>
      <c r="F11" s="11"/>
      <c r="G11" s="11"/>
    </row>
    <row r="12" spans="2:7" ht="26.1" customHeight="1">
      <c r="B12" s="36" t="s">
        <v>15</v>
      </c>
      <c r="C12" s="27" t="s">
        <v>16</v>
      </c>
      <c r="D12" s="28"/>
      <c r="E12" s="11"/>
      <c r="F12" s="11"/>
      <c r="G12" s="11"/>
    </row>
    <row r="13" spans="2:7" ht="26.1" customHeight="1">
      <c r="B13" s="36"/>
      <c r="C13" s="27" t="s">
        <v>17</v>
      </c>
      <c r="D13" s="29"/>
      <c r="E13" s="11"/>
      <c r="F13" s="11"/>
      <c r="G13" s="11"/>
    </row>
    <row r="14" spans="2:7" ht="26.1" customHeight="1">
      <c r="B14" s="36"/>
      <c r="C14" s="27" t="s">
        <v>13</v>
      </c>
      <c r="D14" s="29">
        <f t="shared" ref="D14" si="1">D12+D13</f>
        <v>0</v>
      </c>
      <c r="E14" s="11"/>
      <c r="F14" s="11"/>
      <c r="G14" s="11"/>
    </row>
    <row r="15" spans="2:7" ht="26.1" customHeight="1">
      <c r="B15" s="34" t="s">
        <v>18</v>
      </c>
      <c r="C15" s="34"/>
      <c r="D15" s="28">
        <v>6.21</v>
      </c>
      <c r="E15" s="11"/>
      <c r="F15" s="11"/>
      <c r="G15" s="11"/>
    </row>
    <row r="16" spans="2:7" ht="26.1" customHeight="1">
      <c r="B16" s="34" t="s">
        <v>19</v>
      </c>
      <c r="C16" s="34"/>
      <c r="D16" s="28"/>
      <c r="E16" s="11"/>
      <c r="F16" s="11"/>
      <c r="G16" s="11"/>
    </row>
    <row r="17" spans="2:7" ht="26.1" customHeight="1">
      <c r="B17" s="36" t="s">
        <v>20</v>
      </c>
      <c r="C17" s="27" t="s">
        <v>21</v>
      </c>
      <c r="D17" s="28"/>
      <c r="E17" s="11"/>
      <c r="F17" s="11"/>
      <c r="G17" s="11"/>
    </row>
    <row r="18" spans="2:7" ht="26.1" customHeight="1">
      <c r="B18" s="36"/>
      <c r="C18" s="27" t="s">
        <v>22</v>
      </c>
      <c r="D18" s="28"/>
      <c r="E18" s="11"/>
      <c r="F18" s="11"/>
      <c r="G18" s="11"/>
    </row>
    <row r="19" spans="2:7" ht="26.1" customHeight="1">
      <c r="B19" s="36"/>
      <c r="C19" s="27" t="s">
        <v>13</v>
      </c>
      <c r="D19" s="28">
        <f t="shared" ref="D19" si="2">D17+D18</f>
        <v>0</v>
      </c>
      <c r="E19" s="11"/>
      <c r="F19" s="11"/>
      <c r="G19" s="11"/>
    </row>
    <row r="20" spans="2:7" ht="26.1" customHeight="1">
      <c r="B20" s="34" t="s">
        <v>23</v>
      </c>
      <c r="C20" s="34"/>
      <c r="D20" s="28"/>
      <c r="E20" s="11"/>
      <c r="F20" s="11"/>
      <c r="G20" s="11"/>
    </row>
    <row r="21" spans="2:7" ht="26.1" customHeight="1">
      <c r="B21" s="34" t="s">
        <v>24</v>
      </c>
      <c r="C21" s="34"/>
      <c r="D21" s="28"/>
      <c r="E21" s="11"/>
      <c r="F21" s="11"/>
      <c r="G21" s="11"/>
    </row>
    <row r="22" spans="2:7" ht="26.1" customHeight="1">
      <c r="B22" s="34" t="s">
        <v>25</v>
      </c>
      <c r="C22" s="34"/>
      <c r="D22" s="30"/>
      <c r="E22" s="11"/>
      <c r="F22" s="11"/>
      <c r="G22" s="11"/>
    </row>
    <row r="23" spans="2:7" ht="26.1" customHeight="1">
      <c r="B23" s="34" t="s">
        <v>26</v>
      </c>
      <c r="C23" s="34"/>
      <c r="D23" s="28"/>
      <c r="E23" s="11"/>
      <c r="F23" s="11"/>
      <c r="G23" s="11"/>
    </row>
    <row r="24" spans="2:7" ht="26.1" customHeight="1">
      <c r="B24" s="34" t="s">
        <v>27</v>
      </c>
      <c r="C24" s="34"/>
      <c r="D24" s="28"/>
      <c r="E24" s="11"/>
      <c r="F24" s="11"/>
      <c r="G24" s="11"/>
    </row>
    <row r="25" spans="2:7" ht="26.1" customHeight="1">
      <c r="B25" s="34" t="s">
        <v>28</v>
      </c>
      <c r="C25" s="34"/>
      <c r="D25" s="28"/>
      <c r="E25" s="11"/>
      <c r="F25" s="11"/>
      <c r="G25" s="11"/>
    </row>
    <row r="26" spans="2:7" ht="26.1" customHeight="1">
      <c r="B26" s="38" t="s">
        <v>29</v>
      </c>
      <c r="C26" s="27" t="s">
        <v>30</v>
      </c>
      <c r="D26" s="28"/>
      <c r="E26" s="11"/>
      <c r="F26" s="11"/>
      <c r="G26" s="11"/>
    </row>
    <row r="27" spans="2:7" ht="26.1" customHeight="1">
      <c r="B27" s="38"/>
      <c r="C27" s="27" t="s">
        <v>31</v>
      </c>
      <c r="D27" s="28"/>
      <c r="E27" s="11"/>
      <c r="F27" s="11"/>
      <c r="G27" s="11"/>
    </row>
    <row r="28" spans="2:7" ht="26.1" customHeight="1">
      <c r="B28" s="38"/>
      <c r="C28" s="27" t="s">
        <v>13</v>
      </c>
      <c r="D28" s="28">
        <f t="shared" ref="D28" si="3">D26+D27</f>
        <v>0</v>
      </c>
      <c r="E28" s="11"/>
      <c r="F28" s="11"/>
      <c r="G28" s="11"/>
    </row>
    <row r="29" spans="2:7" ht="26.1" customHeight="1">
      <c r="B29" s="34" t="s">
        <v>32</v>
      </c>
      <c r="C29" s="34"/>
      <c r="D29" s="28"/>
      <c r="E29" s="11"/>
      <c r="F29" s="11"/>
      <c r="G29" s="11"/>
    </row>
    <row r="30" spans="2:7" ht="26.1" customHeight="1">
      <c r="B30" s="34" t="s">
        <v>33</v>
      </c>
      <c r="C30" s="34"/>
      <c r="D30" s="28"/>
      <c r="E30" s="11"/>
      <c r="F30" s="11"/>
      <c r="G30" s="11"/>
    </row>
    <row r="31" spans="2:7" ht="26.1" customHeight="1">
      <c r="B31" s="34" t="s">
        <v>34</v>
      </c>
      <c r="C31" s="34"/>
      <c r="D31" s="29">
        <f>D10+D11+D14+D15+D16+D19+D20+D21+D22+D23+D24+D25+D28+D29+D30</f>
        <v>6.21</v>
      </c>
      <c r="E31" s="11"/>
      <c r="F31" s="11"/>
      <c r="G31" s="11"/>
    </row>
    <row r="32" spans="2:7" ht="20.100000000000001" customHeight="1"/>
    <row r="35" spans="5:5">
      <c r="E35" s="15"/>
    </row>
  </sheetData>
  <mergeCells count="19">
    <mergeCell ref="B22:C22"/>
    <mergeCell ref="B2:F2"/>
    <mergeCell ref="B3:F3"/>
    <mergeCell ref="B5:C5"/>
    <mergeCell ref="B6:B10"/>
    <mergeCell ref="B11:C11"/>
    <mergeCell ref="B12:B14"/>
    <mergeCell ref="B15:C15"/>
    <mergeCell ref="B16:C16"/>
    <mergeCell ref="B17:B19"/>
    <mergeCell ref="B20:C20"/>
    <mergeCell ref="B21:C21"/>
    <mergeCell ref="B31:C31"/>
    <mergeCell ref="B23:C23"/>
    <mergeCell ref="B24:C24"/>
    <mergeCell ref="B25:C25"/>
    <mergeCell ref="B26:B28"/>
    <mergeCell ref="B29:C29"/>
    <mergeCell ref="B30:C30"/>
  </mergeCells>
  <phoneticPr fontId="3"/>
  <pageMargins left="0.78740157480314965" right="0.78740157480314965" top="0.78740157480314965" bottom="0.78740157480314965" header="0.31496062992125984" footer="0.31496062992125984"/>
  <pageSetup paperSize="9" scale="97" firstPageNumber="83" orientation="portrait" useFirstPageNumber="1" r:id="rId1"/>
  <rowBreaks count="1" manualBreakCount="1">
    <brk id="3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showZeros="0" tabSelected="1" view="pageBreakPreview" zoomScaleNormal="100" zoomScaleSheetLayoutView="100" workbookViewId="0">
      <selection activeCell="F31" sqref="E10:F31"/>
    </sheetView>
  </sheetViews>
  <sheetFormatPr defaultRowHeight="14.25"/>
  <cols>
    <col min="1" max="1" width="1.75" style="3" customWidth="1"/>
    <col min="2" max="2" width="4.375" style="3" customWidth="1"/>
    <col min="3" max="3" width="13.25" style="3" customWidth="1"/>
    <col min="4" max="4" width="6.625" style="4" customWidth="1"/>
    <col min="5" max="5" width="10.625" style="5" customWidth="1"/>
    <col min="6" max="6" width="6.625" style="4" customWidth="1"/>
    <col min="7" max="7" width="10.625" style="5" customWidth="1"/>
    <col min="8" max="16384" width="9" style="3"/>
  </cols>
  <sheetData>
    <row r="1" spans="2:7" ht="20.100000000000001" customHeight="1"/>
    <row r="2" spans="2:7" ht="20.100000000000001" customHeight="1">
      <c r="B2" s="48" t="s">
        <v>41</v>
      </c>
      <c r="C2" s="48"/>
      <c r="D2" s="48"/>
      <c r="E2" s="48"/>
      <c r="F2" s="48"/>
      <c r="G2" s="48"/>
    </row>
    <row r="3" spans="2:7" ht="20.100000000000001" customHeight="1">
      <c r="B3" s="6"/>
      <c r="C3" s="7" t="s">
        <v>39</v>
      </c>
      <c r="D3" s="42"/>
      <c r="E3" s="42"/>
      <c r="F3" s="42" t="s">
        <v>38</v>
      </c>
      <c r="G3" s="42"/>
    </row>
    <row r="4" spans="2:7" ht="20.100000000000001" customHeight="1">
      <c r="B4" s="8"/>
      <c r="C4" s="9"/>
      <c r="D4" s="41" t="s">
        <v>61</v>
      </c>
      <c r="E4" s="41"/>
      <c r="F4" s="41" t="s">
        <v>51</v>
      </c>
      <c r="G4" s="41"/>
    </row>
    <row r="5" spans="2:7" ht="26.1" customHeight="1">
      <c r="B5" s="44" t="s">
        <v>2</v>
      </c>
      <c r="C5" s="45"/>
      <c r="D5" s="26" t="s">
        <v>36</v>
      </c>
      <c r="E5" s="25" t="s">
        <v>37</v>
      </c>
      <c r="F5" s="26" t="s">
        <v>36</v>
      </c>
      <c r="G5" s="22" t="s">
        <v>52</v>
      </c>
    </row>
    <row r="6" spans="2:7" ht="26.1" customHeight="1">
      <c r="B6" s="36" t="s">
        <v>8</v>
      </c>
      <c r="C6" s="27" t="s">
        <v>9</v>
      </c>
      <c r="D6" s="1"/>
      <c r="E6" s="2"/>
      <c r="F6" s="1">
        <v>4</v>
      </c>
      <c r="G6" s="2">
        <v>24.83</v>
      </c>
    </row>
    <row r="7" spans="2:7" ht="26.1" customHeight="1">
      <c r="B7" s="36"/>
      <c r="C7" s="27" t="s">
        <v>10</v>
      </c>
      <c r="D7" s="1"/>
      <c r="E7" s="33" t="s">
        <v>43</v>
      </c>
      <c r="F7" s="1">
        <v>5</v>
      </c>
      <c r="G7" s="2">
        <v>29.37</v>
      </c>
    </row>
    <row r="8" spans="2:7" ht="26.1" customHeight="1">
      <c r="B8" s="36"/>
      <c r="C8" s="27" t="s">
        <v>11</v>
      </c>
      <c r="D8" s="1"/>
      <c r="E8" s="33" t="s">
        <v>44</v>
      </c>
      <c r="F8" s="1">
        <v>11</v>
      </c>
      <c r="G8" s="2">
        <v>37.57</v>
      </c>
    </row>
    <row r="9" spans="2:7" ht="26.1" customHeight="1">
      <c r="B9" s="36"/>
      <c r="C9" s="27" t="s">
        <v>12</v>
      </c>
      <c r="D9" s="1"/>
      <c r="E9" s="33" t="s">
        <v>45</v>
      </c>
      <c r="F9" s="1">
        <v>11</v>
      </c>
      <c r="G9" s="2">
        <v>29.89</v>
      </c>
    </row>
    <row r="10" spans="2:7" ht="26.1" customHeight="1">
      <c r="B10" s="36"/>
      <c r="C10" s="27" t="s">
        <v>13</v>
      </c>
      <c r="D10" s="1">
        <f t="shared" ref="D10:G10" si="0">D6+D7+D8+D9</f>
        <v>0</v>
      </c>
      <c r="E10" s="33" t="s">
        <v>46</v>
      </c>
      <c r="F10" s="1">
        <f t="shared" si="0"/>
        <v>31</v>
      </c>
      <c r="G10" s="2">
        <f t="shared" si="0"/>
        <v>121.66000000000001</v>
      </c>
    </row>
    <row r="11" spans="2:7" ht="26.1" customHeight="1">
      <c r="B11" s="34" t="s">
        <v>14</v>
      </c>
      <c r="C11" s="34"/>
      <c r="D11" s="1"/>
      <c r="E11" s="33" t="s">
        <v>47</v>
      </c>
      <c r="F11" s="1">
        <v>1</v>
      </c>
      <c r="G11" s="2">
        <v>1.01</v>
      </c>
    </row>
    <row r="12" spans="2:7" ht="26.1" customHeight="1">
      <c r="B12" s="36" t="s">
        <v>15</v>
      </c>
      <c r="C12" s="27" t="s">
        <v>16</v>
      </c>
      <c r="D12" s="1"/>
      <c r="E12" s="33" t="s">
        <v>53</v>
      </c>
      <c r="F12" s="1">
        <v>2</v>
      </c>
      <c r="G12" s="2">
        <v>7.39</v>
      </c>
    </row>
    <row r="13" spans="2:7" ht="26.1" customHeight="1">
      <c r="B13" s="36"/>
      <c r="C13" s="27" t="s">
        <v>17</v>
      </c>
      <c r="D13" s="1"/>
      <c r="E13" s="2"/>
      <c r="F13" s="1">
        <v>8</v>
      </c>
      <c r="G13" s="2">
        <v>12.41</v>
      </c>
    </row>
    <row r="14" spans="2:7" ht="26.1" customHeight="1">
      <c r="B14" s="36"/>
      <c r="C14" s="27" t="s">
        <v>13</v>
      </c>
      <c r="D14" s="1">
        <f t="shared" ref="D14:G14" si="1">D12+D13</f>
        <v>0</v>
      </c>
      <c r="E14" s="2"/>
      <c r="F14" s="1">
        <f t="shared" si="1"/>
        <v>10</v>
      </c>
      <c r="G14" s="2">
        <f t="shared" si="1"/>
        <v>19.8</v>
      </c>
    </row>
    <row r="15" spans="2:7" ht="26.1" customHeight="1">
      <c r="B15" s="34" t="s">
        <v>18</v>
      </c>
      <c r="C15" s="34"/>
      <c r="D15" s="1"/>
      <c r="E15" s="2"/>
      <c r="F15" s="1">
        <v>14</v>
      </c>
      <c r="G15" s="2">
        <v>19.350000000000001</v>
      </c>
    </row>
    <row r="16" spans="2:7" ht="26.1" customHeight="1">
      <c r="B16" s="34" t="s">
        <v>19</v>
      </c>
      <c r="C16" s="34"/>
      <c r="D16" s="1"/>
      <c r="E16" s="2"/>
      <c r="F16" s="1">
        <v>3</v>
      </c>
      <c r="G16" s="2">
        <v>8.6999999999999993</v>
      </c>
    </row>
    <row r="17" spans="2:7" ht="26.1" customHeight="1">
      <c r="B17" s="36" t="s">
        <v>20</v>
      </c>
      <c r="C17" s="27" t="s">
        <v>21</v>
      </c>
      <c r="D17" s="1"/>
      <c r="E17" s="2"/>
      <c r="F17" s="1"/>
      <c r="G17" s="2"/>
    </row>
    <row r="18" spans="2:7" ht="26.1" customHeight="1">
      <c r="B18" s="36"/>
      <c r="C18" s="27" t="s">
        <v>22</v>
      </c>
      <c r="D18" s="1"/>
      <c r="E18" s="2"/>
      <c r="F18" s="1">
        <v>16</v>
      </c>
      <c r="G18" s="2">
        <v>42.69</v>
      </c>
    </row>
    <row r="19" spans="2:7" ht="26.1" customHeight="1">
      <c r="B19" s="36"/>
      <c r="C19" s="27" t="s">
        <v>13</v>
      </c>
      <c r="D19" s="1">
        <f t="shared" ref="D19:G19" si="2">D17+D18</f>
        <v>0</v>
      </c>
      <c r="E19" s="2">
        <f t="shared" si="2"/>
        <v>0</v>
      </c>
      <c r="F19" s="1">
        <f t="shared" si="2"/>
        <v>16</v>
      </c>
      <c r="G19" s="2">
        <f t="shared" si="2"/>
        <v>42.69</v>
      </c>
    </row>
    <row r="20" spans="2:7" ht="26.1" customHeight="1">
      <c r="B20" s="34" t="s">
        <v>23</v>
      </c>
      <c r="C20" s="34"/>
      <c r="D20" s="1"/>
      <c r="E20" s="2"/>
      <c r="F20" s="1">
        <v>8</v>
      </c>
      <c r="G20" s="2">
        <v>20.100000000000001</v>
      </c>
    </row>
    <row r="21" spans="2:7" ht="26.1" customHeight="1">
      <c r="B21" s="34" t="s">
        <v>24</v>
      </c>
      <c r="C21" s="34"/>
      <c r="D21" s="1"/>
      <c r="E21" s="2"/>
      <c r="F21" s="1">
        <v>8</v>
      </c>
      <c r="G21" s="2">
        <v>21.25</v>
      </c>
    </row>
    <row r="22" spans="2:7" ht="26.1" customHeight="1">
      <c r="B22" s="43" t="s">
        <v>25</v>
      </c>
      <c r="C22" s="43"/>
      <c r="D22" s="1"/>
      <c r="E22" s="2"/>
      <c r="F22" s="1">
        <v>2</v>
      </c>
      <c r="G22" s="2">
        <v>13.87</v>
      </c>
    </row>
    <row r="23" spans="2:7" ht="26.1" customHeight="1">
      <c r="B23" s="43" t="s">
        <v>26</v>
      </c>
      <c r="C23" s="43"/>
      <c r="D23" s="1"/>
      <c r="E23" s="2"/>
      <c r="F23" s="1">
        <v>1</v>
      </c>
      <c r="G23" s="2">
        <v>1.03</v>
      </c>
    </row>
    <row r="24" spans="2:7" ht="26.1" customHeight="1">
      <c r="B24" s="34" t="s">
        <v>27</v>
      </c>
      <c r="C24" s="34"/>
      <c r="D24" s="1"/>
      <c r="E24" s="2"/>
      <c r="F24" s="1">
        <v>4</v>
      </c>
      <c r="G24" s="2">
        <v>22.9</v>
      </c>
    </row>
    <row r="25" spans="2:7" ht="26.1" customHeight="1">
      <c r="B25" s="34" t="s">
        <v>28</v>
      </c>
      <c r="C25" s="34"/>
      <c r="D25" s="1"/>
      <c r="E25" s="2"/>
      <c r="F25" s="1">
        <v>4</v>
      </c>
      <c r="G25" s="2">
        <v>8.17</v>
      </c>
    </row>
    <row r="26" spans="2:7" ht="26.1" customHeight="1">
      <c r="B26" s="36" t="s">
        <v>29</v>
      </c>
      <c r="C26" s="27" t="s">
        <v>30</v>
      </c>
      <c r="D26" s="1"/>
      <c r="E26" s="2"/>
      <c r="F26" s="1">
        <v>9</v>
      </c>
      <c r="G26" s="2">
        <v>37.6</v>
      </c>
    </row>
    <row r="27" spans="2:7" ht="26.1" customHeight="1">
      <c r="B27" s="36"/>
      <c r="C27" s="27" t="s">
        <v>31</v>
      </c>
      <c r="D27" s="1"/>
      <c r="E27" s="2"/>
      <c r="F27" s="1"/>
      <c r="G27" s="2"/>
    </row>
    <row r="28" spans="2:7" ht="26.1" customHeight="1">
      <c r="B28" s="36"/>
      <c r="C28" s="27" t="s">
        <v>13</v>
      </c>
      <c r="D28" s="1">
        <f t="shared" ref="D28:G28" si="3">D26+D27</f>
        <v>0</v>
      </c>
      <c r="E28" s="2">
        <f t="shared" si="3"/>
        <v>0</v>
      </c>
      <c r="F28" s="1">
        <f t="shared" si="3"/>
        <v>9</v>
      </c>
      <c r="G28" s="2">
        <f t="shared" si="3"/>
        <v>37.6</v>
      </c>
    </row>
    <row r="29" spans="2:7" ht="26.1" customHeight="1">
      <c r="B29" s="34" t="s">
        <v>32</v>
      </c>
      <c r="C29" s="34"/>
      <c r="D29" s="1"/>
      <c r="E29" s="2"/>
      <c r="F29" s="1"/>
      <c r="G29" s="2"/>
    </row>
    <row r="30" spans="2:7" ht="26.1" customHeight="1">
      <c r="B30" s="34" t="s">
        <v>33</v>
      </c>
      <c r="C30" s="34"/>
      <c r="D30" s="1"/>
      <c r="E30" s="2"/>
      <c r="F30" s="1"/>
      <c r="G30" s="2"/>
    </row>
    <row r="31" spans="2:7" ht="26.1" customHeight="1">
      <c r="B31" s="34" t="s">
        <v>34</v>
      </c>
      <c r="C31" s="34"/>
      <c r="D31" s="1">
        <f t="shared" ref="D31:G31" si="4">D10+D11+D14+D15+D16+D19+D20+D21+D22+D23+D24+D25+D28+D29+D30</f>
        <v>0</v>
      </c>
      <c r="E31" s="2"/>
      <c r="F31" s="1">
        <f t="shared" si="4"/>
        <v>111</v>
      </c>
      <c r="G31" s="2">
        <f t="shared" si="4"/>
        <v>338.13</v>
      </c>
    </row>
    <row r="32" spans="2:7" ht="20.100000000000001" customHeight="1"/>
    <row r="34" spans="7:7">
      <c r="G34" s="10"/>
    </row>
  </sheetData>
  <mergeCells count="22">
    <mergeCell ref="B23:C23"/>
    <mergeCell ref="B24:C24"/>
    <mergeCell ref="B5:C5"/>
    <mergeCell ref="B6:B10"/>
    <mergeCell ref="B11:C11"/>
    <mergeCell ref="B12:B14"/>
    <mergeCell ref="B15:C15"/>
    <mergeCell ref="B16:C16"/>
    <mergeCell ref="B2:G2"/>
    <mergeCell ref="B17:B19"/>
    <mergeCell ref="B20:C20"/>
    <mergeCell ref="B21:C21"/>
    <mergeCell ref="B22:C22"/>
    <mergeCell ref="F3:G3"/>
    <mergeCell ref="D4:E4"/>
    <mergeCell ref="F4:G4"/>
    <mergeCell ref="D3:E3"/>
    <mergeCell ref="B25:C25"/>
    <mergeCell ref="B26:B28"/>
    <mergeCell ref="B29:C29"/>
    <mergeCell ref="B30:C30"/>
    <mergeCell ref="B31:C31"/>
  </mergeCells>
  <phoneticPr fontId="3"/>
  <pageMargins left="0.78740157480314965" right="0.78740157480314965" top="0.78740157480314965" bottom="0.78740157480314965" header="0.31496062992125984" footer="0.31496062992125984"/>
  <pageSetup paperSize="9" scale="97" firstPageNumber="84" orientation="portrait" useFirstPageNumber="1" r:id="rId1"/>
  <rowBreaks count="1" manualBreakCount="1">
    <brk id="3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11_7_ｱ</vt:lpstr>
      <vt:lpstr>11_7_ｲ</vt:lpstr>
      <vt:lpstr>11_7_ｳ</vt:lpstr>
      <vt:lpstr>11_7_ｴ</vt:lpstr>
      <vt:lpstr>'11_7_ｱ'!Print_Area</vt:lpstr>
      <vt:lpstr>'11_7_ｲ'!Print_Area</vt:lpstr>
      <vt:lpstr>'11_7_ｳ'!Print_Area</vt:lpstr>
      <vt:lpstr>'11_7_ｴ'!Print_Area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107226</dc:creator>
  <cp:lastModifiedBy>埼玉県</cp:lastModifiedBy>
  <cp:lastPrinted>2017-02-22T05:30:54Z</cp:lastPrinted>
  <dcterms:created xsi:type="dcterms:W3CDTF">2013-08-01T06:02:53Z</dcterms:created>
  <dcterms:modified xsi:type="dcterms:W3CDTF">2017-03-27T07:57:43Z</dcterms:modified>
</cp:coreProperties>
</file>