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665" activeTab="0"/>
  </bookViews>
  <sheets>
    <sheet name="12_4" sheetId="1" r:id="rId1"/>
  </sheets>
  <definedNames/>
  <calcPr fullCalcOnLoad="1"/>
</workbook>
</file>

<file path=xl/sharedStrings.xml><?xml version="1.0" encoding="utf-8"?>
<sst xmlns="http://schemas.openxmlformats.org/spreadsheetml/2006/main" count="54" uniqueCount="23">
  <si>
    <t>　(4) 保安林の流域別面積</t>
  </si>
  <si>
    <t>（単位：ha）</t>
  </si>
  <si>
    <t>水源かん養保安林</t>
  </si>
  <si>
    <t>土砂流出防備保安林</t>
  </si>
  <si>
    <t>土砂崩壊防備保安林</t>
  </si>
  <si>
    <t>防風保安林</t>
  </si>
  <si>
    <t>干害防備保安林</t>
  </si>
  <si>
    <t>防火保安林</t>
  </si>
  <si>
    <t>魚つき保安林</t>
  </si>
  <si>
    <t>保健保安林</t>
  </si>
  <si>
    <t>風致保安林</t>
  </si>
  <si>
    <t>計</t>
  </si>
  <si>
    <t>保安施設地区</t>
  </si>
  <si>
    <t>備　考</t>
  </si>
  <si>
    <t>荒　川</t>
  </si>
  <si>
    <t>利根川</t>
  </si>
  <si>
    <t>禁　伐</t>
  </si>
  <si>
    <t>択　伐</t>
  </si>
  <si>
    <t>皆　伐</t>
  </si>
  <si>
    <t>－</t>
  </si>
  <si>
    <t xml:space="preserve"> －</t>
  </si>
  <si>
    <t>　(5) 保安林指定施業要件伐採種別面積</t>
  </si>
  <si>
    <t>国有林を含む。
計欄の()内書は他種保安林との重複を引いた面積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</si>
</sst>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#,##0_ "/>
    <numFmt numFmtId="179" formatCode="#,##0_);[Red]\(#,##0\)"/>
    <numFmt numFmtId="180" formatCode="\(#,##0\)"/>
    <numFmt numFmtId="181" formatCode="#,##0_);\(#,##0\)"/>
    <numFmt numFmtId="182" formatCode="#,##0.0_ "/>
    <numFmt numFmtId="183" formatCode="#,##0.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 diagonalDown="1">
      <left style="thin"/>
      <right style="hair"/>
      <top style="thin"/>
      <bottom style="thin"/>
      <diagonal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80" fontId="2" fillId="0" borderId="15" xfId="0" applyNumberFormat="1" applyFont="1" applyBorder="1" applyAlignment="1">
      <alignment wrapText="1"/>
    </xf>
    <xf numFmtId="178" fontId="2" fillId="0" borderId="16" xfId="0" applyNumberFormat="1" applyFont="1" applyBorder="1" applyAlignment="1">
      <alignment vertical="top"/>
    </xf>
    <xf numFmtId="180" fontId="2" fillId="0" borderId="15" xfId="0" applyNumberFormat="1" applyFont="1" applyBorder="1" applyAlignment="1">
      <alignment horizontal="right"/>
    </xf>
    <xf numFmtId="0" fontId="6" fillId="0" borderId="0" xfId="0" applyFont="1" applyAlignment="1">
      <alignment vertical="center"/>
    </xf>
    <xf numFmtId="178" fontId="2" fillId="0" borderId="17" xfId="0" applyNumberFormat="1" applyFont="1" applyBorder="1" applyAlignment="1">
      <alignment horizontal="right" vertical="center"/>
    </xf>
    <xf numFmtId="178" fontId="2" fillId="0" borderId="1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23"/>
  <sheetViews>
    <sheetView tabSelected="1" view="pageBreakPreview" zoomScaleSheetLayoutView="100" zoomScalePageLayoutView="0" workbookViewId="0" topLeftCell="A1">
      <selection activeCell="M23" sqref="M23"/>
    </sheetView>
  </sheetViews>
  <sheetFormatPr defaultColWidth="9.00390625" defaultRowHeight="13.5"/>
  <cols>
    <col min="1" max="1" width="11.25390625" style="1" customWidth="1"/>
    <col min="2" max="6" width="13.75390625" style="1" customWidth="1"/>
    <col min="7" max="12" width="11.375" style="1" customWidth="1"/>
    <col min="13" max="13" width="11.75390625" style="1" customWidth="1"/>
    <col min="14" max="16384" width="9.00390625" style="1" customWidth="1"/>
  </cols>
  <sheetData>
    <row r="1" ht="14.25">
      <c r="A1" s="15" t="s">
        <v>0</v>
      </c>
    </row>
    <row r="2" ht="14.25">
      <c r="M2" s="2" t="s">
        <v>1</v>
      </c>
    </row>
    <row r="3" spans="1:13" ht="38.25" customHeight="1">
      <c r="A3" s="9"/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1" t="s">
        <v>13</v>
      </c>
    </row>
    <row r="4" spans="1:13" ht="31.5" customHeight="1">
      <c r="A4" s="18" t="s">
        <v>14</v>
      </c>
      <c r="B4" s="16">
        <v>36829</v>
      </c>
      <c r="C4" s="16">
        <v>8696</v>
      </c>
      <c r="D4" s="16">
        <v>304</v>
      </c>
      <c r="E4" s="16">
        <v>50</v>
      </c>
      <c r="F4" s="16">
        <v>956</v>
      </c>
      <c r="G4" s="16" t="s">
        <v>19</v>
      </c>
      <c r="H4" s="16">
        <v>35</v>
      </c>
      <c r="I4" s="16">
        <v>6493</v>
      </c>
      <c r="J4" s="16">
        <v>1</v>
      </c>
      <c r="K4" s="16">
        <f>SUM(B4:J5)</f>
        <v>53364</v>
      </c>
      <c r="L4" s="16">
        <v>1</v>
      </c>
      <c r="M4" s="25" t="s">
        <v>22</v>
      </c>
    </row>
    <row r="5" spans="1:13" ht="31.5" customHeight="1">
      <c r="A5" s="19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25"/>
    </row>
    <row r="6" spans="1:13" ht="31.5" customHeight="1">
      <c r="A6" s="20" t="s">
        <v>15</v>
      </c>
      <c r="B6" s="17">
        <v>1233</v>
      </c>
      <c r="C6" s="17">
        <v>656</v>
      </c>
      <c r="D6" s="17">
        <v>42</v>
      </c>
      <c r="E6" s="17">
        <v>1</v>
      </c>
      <c r="F6" s="17">
        <v>11</v>
      </c>
      <c r="G6" s="17">
        <v>1</v>
      </c>
      <c r="H6" s="17" t="s">
        <v>20</v>
      </c>
      <c r="I6" s="17">
        <v>110</v>
      </c>
      <c r="J6" s="17">
        <v>1</v>
      </c>
      <c r="K6" s="17">
        <f>SUM(B6:J7)</f>
        <v>2055</v>
      </c>
      <c r="L6" s="17" t="s">
        <v>19</v>
      </c>
      <c r="M6" s="25"/>
    </row>
    <row r="7" spans="1:13" ht="31.5" customHeight="1">
      <c r="A7" s="19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25"/>
    </row>
    <row r="8" spans="1:13" ht="31.5" customHeight="1">
      <c r="A8" s="20" t="s">
        <v>11</v>
      </c>
      <c r="B8" s="17">
        <f>B4+B6</f>
        <v>38062</v>
      </c>
      <c r="C8" s="17">
        <f>C4+C6</f>
        <v>9352</v>
      </c>
      <c r="D8" s="17">
        <f>D4+D6</f>
        <v>346</v>
      </c>
      <c r="E8" s="17">
        <f>E4+E6</f>
        <v>51</v>
      </c>
      <c r="F8" s="17">
        <f>F4+F6</f>
        <v>967</v>
      </c>
      <c r="G8" s="17">
        <f>G6</f>
        <v>1</v>
      </c>
      <c r="H8" s="17">
        <f>H4</f>
        <v>35</v>
      </c>
      <c r="I8" s="17">
        <f>I4+I6</f>
        <v>6603</v>
      </c>
      <c r="J8" s="17">
        <f>J4+J6</f>
        <v>2</v>
      </c>
      <c r="K8" s="12">
        <v>47977</v>
      </c>
      <c r="L8" s="17">
        <v>1</v>
      </c>
      <c r="M8" s="25"/>
    </row>
    <row r="9" spans="1:13" ht="31.5" customHeight="1">
      <c r="A9" s="24"/>
      <c r="B9" s="23"/>
      <c r="C9" s="23"/>
      <c r="D9" s="23"/>
      <c r="E9" s="23"/>
      <c r="F9" s="23"/>
      <c r="G9" s="23"/>
      <c r="H9" s="23"/>
      <c r="I9" s="23"/>
      <c r="J9" s="23"/>
      <c r="K9" s="13">
        <f>SUM(B8:J9)</f>
        <v>55419</v>
      </c>
      <c r="L9" s="23"/>
      <c r="M9" s="26"/>
    </row>
    <row r="10" spans="1:7" ht="14.25" customHeight="1">
      <c r="A10" s="5"/>
      <c r="B10" s="6"/>
      <c r="C10" s="6"/>
      <c r="D10" s="6"/>
      <c r="E10" s="6"/>
      <c r="F10" s="6"/>
      <c r="G10" s="7"/>
    </row>
    <row r="12" ht="14.25" customHeight="1">
      <c r="A12" s="15" t="s">
        <v>21</v>
      </c>
    </row>
    <row r="13" ht="14.25">
      <c r="M13" s="2" t="s">
        <v>1</v>
      </c>
    </row>
    <row r="14" spans="1:13" ht="38.25" customHeight="1">
      <c r="A14" s="9"/>
      <c r="B14" s="10" t="s">
        <v>2</v>
      </c>
      <c r="C14" s="10" t="s">
        <v>3</v>
      </c>
      <c r="D14" s="10" t="s">
        <v>4</v>
      </c>
      <c r="E14" s="10" t="s">
        <v>5</v>
      </c>
      <c r="F14" s="10" t="s">
        <v>6</v>
      </c>
      <c r="G14" s="10" t="s">
        <v>7</v>
      </c>
      <c r="H14" s="10" t="s">
        <v>8</v>
      </c>
      <c r="I14" s="10" t="s">
        <v>9</v>
      </c>
      <c r="J14" s="10" t="s">
        <v>10</v>
      </c>
      <c r="K14" s="10" t="s">
        <v>11</v>
      </c>
      <c r="L14" s="10" t="s">
        <v>12</v>
      </c>
      <c r="M14" s="11" t="s">
        <v>13</v>
      </c>
    </row>
    <row r="15" spans="1:13" ht="31.5" customHeight="1">
      <c r="A15" s="18" t="s">
        <v>16</v>
      </c>
      <c r="B15" s="16" t="s">
        <v>19</v>
      </c>
      <c r="C15" s="16">
        <v>3</v>
      </c>
      <c r="D15" s="16" t="s">
        <v>19</v>
      </c>
      <c r="E15" s="16" t="s">
        <v>19</v>
      </c>
      <c r="F15" s="16" t="s">
        <v>19</v>
      </c>
      <c r="G15" s="16">
        <v>1</v>
      </c>
      <c r="H15" s="16" t="s">
        <v>19</v>
      </c>
      <c r="I15" s="16" t="s">
        <v>19</v>
      </c>
      <c r="J15" s="16" t="s">
        <v>19</v>
      </c>
      <c r="K15" s="16">
        <f>SUM(B15:J16)</f>
        <v>4</v>
      </c>
      <c r="L15" s="16" t="s">
        <v>19</v>
      </c>
      <c r="M15" s="27" t="s">
        <v>22</v>
      </c>
    </row>
    <row r="16" spans="1:13" ht="31.5" customHeight="1">
      <c r="A16" s="20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28"/>
    </row>
    <row r="17" spans="1:13" ht="31.5" customHeight="1">
      <c r="A17" s="20" t="s">
        <v>17</v>
      </c>
      <c r="B17" s="17">
        <v>19</v>
      </c>
      <c r="C17" s="17">
        <v>292</v>
      </c>
      <c r="D17" s="17">
        <v>346</v>
      </c>
      <c r="E17" s="17">
        <v>18</v>
      </c>
      <c r="F17" s="17">
        <v>144</v>
      </c>
      <c r="G17" s="17" t="s">
        <v>19</v>
      </c>
      <c r="H17" s="17">
        <v>35</v>
      </c>
      <c r="I17" s="17">
        <v>2363</v>
      </c>
      <c r="J17" s="17">
        <v>2</v>
      </c>
      <c r="K17" s="17">
        <f>SUM(B17:J18)</f>
        <v>3219</v>
      </c>
      <c r="L17" s="17">
        <v>1</v>
      </c>
      <c r="M17" s="28"/>
    </row>
    <row r="18" spans="1:13" ht="31.5" customHeight="1">
      <c r="A18" s="2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28"/>
    </row>
    <row r="19" spans="1:13" ht="31.5" customHeight="1">
      <c r="A19" s="20" t="s">
        <v>18</v>
      </c>
      <c r="B19" s="17">
        <v>38043</v>
      </c>
      <c r="C19" s="17">
        <v>9057</v>
      </c>
      <c r="D19" s="17" t="s">
        <v>19</v>
      </c>
      <c r="E19" s="17">
        <v>33</v>
      </c>
      <c r="F19" s="17">
        <v>823</v>
      </c>
      <c r="G19" s="17" t="s">
        <v>19</v>
      </c>
      <c r="H19" s="17" t="s">
        <v>19</v>
      </c>
      <c r="I19" s="17">
        <v>4240</v>
      </c>
      <c r="J19" s="17" t="s">
        <v>19</v>
      </c>
      <c r="K19" s="17">
        <f>SUM(B19:J20)</f>
        <v>52196</v>
      </c>
      <c r="L19" s="17" t="s">
        <v>19</v>
      </c>
      <c r="M19" s="28"/>
    </row>
    <row r="20" spans="1:13" ht="31.5" customHeight="1">
      <c r="A20" s="20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29"/>
    </row>
    <row r="21" spans="1:13" ht="31.5" customHeight="1">
      <c r="A21" s="20" t="s">
        <v>11</v>
      </c>
      <c r="B21" s="17">
        <f>B17+B19</f>
        <v>38062</v>
      </c>
      <c r="C21" s="17">
        <f>SUM(C15:C20)</f>
        <v>9352</v>
      </c>
      <c r="D21" s="17">
        <f>SUM(D15:D20)</f>
        <v>346</v>
      </c>
      <c r="E21" s="17">
        <f>SUM(E15:E20)</f>
        <v>51</v>
      </c>
      <c r="F21" s="17">
        <f>F17+F19</f>
        <v>967</v>
      </c>
      <c r="G21" s="17">
        <f>G15</f>
        <v>1</v>
      </c>
      <c r="H21" s="17">
        <f>H17</f>
        <v>35</v>
      </c>
      <c r="I21" s="17">
        <f>I17+I19</f>
        <v>6603</v>
      </c>
      <c r="J21" s="17">
        <f>J17</f>
        <v>2</v>
      </c>
      <c r="K21" s="14">
        <v>47977</v>
      </c>
      <c r="L21" s="17">
        <f>L17</f>
        <v>1</v>
      </c>
      <c r="M21" s="3"/>
    </row>
    <row r="22" spans="1:13" ht="31.5" customHeight="1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13">
        <f>K19+K17+K15</f>
        <v>55419</v>
      </c>
      <c r="L22" s="23"/>
      <c r="M22" s="4"/>
    </row>
    <row r="23" spans="1:7" ht="14.25">
      <c r="A23" s="21"/>
      <c r="B23" s="21"/>
      <c r="C23" s="21"/>
      <c r="D23" s="21"/>
      <c r="E23" s="21"/>
      <c r="F23" s="21"/>
      <c r="G23" s="8"/>
    </row>
    <row r="26" ht="24.75" customHeight="1"/>
    <row r="27" ht="24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85">
    <mergeCell ref="L21:L22"/>
    <mergeCell ref="K17:K18"/>
    <mergeCell ref="J17:J18"/>
    <mergeCell ref="G19:G20"/>
    <mergeCell ref="G21:G22"/>
    <mergeCell ref="J21:J22"/>
    <mergeCell ref="K19:K20"/>
    <mergeCell ref="H21:H22"/>
    <mergeCell ref="I19:I20"/>
    <mergeCell ref="I21:I22"/>
    <mergeCell ref="F8:F9"/>
    <mergeCell ref="J15:J16"/>
    <mergeCell ref="L17:L18"/>
    <mergeCell ref="L19:L20"/>
    <mergeCell ref="L15:L16"/>
    <mergeCell ref="L8:L9"/>
    <mergeCell ref="K15:K16"/>
    <mergeCell ref="H19:H20"/>
    <mergeCell ref="I17:I18"/>
    <mergeCell ref="J19:J20"/>
    <mergeCell ref="B19:B20"/>
    <mergeCell ref="E17:E18"/>
    <mergeCell ref="B15:B16"/>
    <mergeCell ref="D19:D20"/>
    <mergeCell ref="C19:C20"/>
    <mergeCell ref="G17:G18"/>
    <mergeCell ref="F19:F20"/>
    <mergeCell ref="B17:B18"/>
    <mergeCell ref="D17:D18"/>
    <mergeCell ref="G8:G9"/>
    <mergeCell ref="H6:H7"/>
    <mergeCell ref="H15:H16"/>
    <mergeCell ref="G15:G16"/>
    <mergeCell ref="I15:I16"/>
    <mergeCell ref="J6:J7"/>
    <mergeCell ref="H8:H9"/>
    <mergeCell ref="M4:M9"/>
    <mergeCell ref="K4:K5"/>
    <mergeCell ref="K6:K7"/>
    <mergeCell ref="M15:M20"/>
    <mergeCell ref="H17:H18"/>
    <mergeCell ref="I8:I9"/>
    <mergeCell ref="J8:J9"/>
    <mergeCell ref="J4:J5"/>
    <mergeCell ref="L4:L5"/>
    <mergeCell ref="L6:L7"/>
    <mergeCell ref="D21:D22"/>
    <mergeCell ref="E19:E20"/>
    <mergeCell ref="E15:E16"/>
    <mergeCell ref="C21:C22"/>
    <mergeCell ref="F15:F16"/>
    <mergeCell ref="C17:C18"/>
    <mergeCell ref="E21:E22"/>
    <mergeCell ref="F21:F22"/>
    <mergeCell ref="F17:F18"/>
    <mergeCell ref="A15:A16"/>
    <mergeCell ref="C15:C16"/>
    <mergeCell ref="D15:D16"/>
    <mergeCell ref="C8:C9"/>
    <mergeCell ref="E8:E9"/>
    <mergeCell ref="A8:A9"/>
    <mergeCell ref="B4:B5"/>
    <mergeCell ref="B6:B7"/>
    <mergeCell ref="B8:B9"/>
    <mergeCell ref="D4:D5"/>
    <mergeCell ref="D6:D7"/>
    <mergeCell ref="D8:D9"/>
    <mergeCell ref="C6:C7"/>
    <mergeCell ref="A4:A5"/>
    <mergeCell ref="A6:A7"/>
    <mergeCell ref="H4:H5"/>
    <mergeCell ref="I4:I5"/>
    <mergeCell ref="I6:I7"/>
    <mergeCell ref="A23:F23"/>
    <mergeCell ref="A17:A18"/>
    <mergeCell ref="A19:A20"/>
    <mergeCell ref="A21:A22"/>
    <mergeCell ref="B21:B22"/>
    <mergeCell ref="G4:G5"/>
    <mergeCell ref="G6:G7"/>
    <mergeCell ref="C4:C5"/>
    <mergeCell ref="E4:E5"/>
    <mergeCell ref="E6:E7"/>
    <mergeCell ref="F4:F5"/>
    <mergeCell ref="F6:F7"/>
  </mergeCells>
  <printOptions/>
  <pageMargins left="0.7874015748031497" right="0.7874015748031497" top="0.7874015748031497" bottom="0.7874015748031497" header="0.3937007874015748" footer="0.3937007874015748"/>
  <pageSetup firstPageNumber="89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2015-11-20T05:53:26Z</cp:lastPrinted>
  <dcterms:created xsi:type="dcterms:W3CDTF">2009-08-04T00:22:29Z</dcterms:created>
  <dcterms:modified xsi:type="dcterms:W3CDTF">2017-03-27T08:05:10Z</dcterms:modified>
  <cp:category/>
  <cp:version/>
  <cp:contentType/>
  <cp:contentStatus/>
</cp:coreProperties>
</file>