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1"/>
  </bookViews>
  <sheets>
    <sheet name="15_1" sheetId="1" r:id="rId1"/>
    <sheet name="15_2_ｲ" sheetId="2" r:id="rId2"/>
  </sheets>
  <definedNames>
    <definedName name="_xlnm.Print_Area" localSheetId="0">'15_1'!$A$1:$M$28</definedName>
    <definedName name="_xlnm.Print_Area" localSheetId="1">'15_2_ｲ'!$A$1:$K$39</definedName>
  </definedNames>
  <calcPr fullCalcOnLoad="1"/>
</workbook>
</file>

<file path=xl/sharedStrings.xml><?xml version="1.0" encoding="utf-8"?>
<sst xmlns="http://schemas.openxmlformats.org/spreadsheetml/2006/main" count="63" uniqueCount="50">
  <si>
    <t>15　林　業　労　働</t>
  </si>
  <si>
    <t>　(1) 林業就業者数の推移</t>
  </si>
  <si>
    <t>男</t>
  </si>
  <si>
    <t>女</t>
  </si>
  <si>
    <t>計</t>
  </si>
  <si>
    <t>指数</t>
  </si>
  <si>
    <t>注) 内閣府「国勢調査」による。
　  指数：昭和35年を100とする。</t>
  </si>
  <si>
    <t>　 　年次
男女別</t>
  </si>
  <si>
    <t xml:space="preserve">          （単位：人）</t>
  </si>
  <si>
    <t>　　ア　事業部門別労働者数</t>
  </si>
  <si>
    <t>（単位　労働者数：人）</t>
  </si>
  <si>
    <t>　　　　　　　　年度
区分</t>
  </si>
  <si>
    <t>主として
伐出</t>
  </si>
  <si>
    <t>組合数</t>
  </si>
  <si>
    <t>労働者数</t>
  </si>
  <si>
    <t>主として
造林</t>
  </si>
  <si>
    <t>工場・
その他</t>
  </si>
  <si>
    <t>合計</t>
  </si>
  <si>
    <t xml:space="preserve"> 注）「森林組合一斉調査」による。</t>
  </si>
  <si>
    <t>　(2) 森林組合の雇用労働者数</t>
  </si>
  <si>
    <t>S35</t>
  </si>
  <si>
    <t>H2</t>
  </si>
  <si>
    <t>H17</t>
  </si>
  <si>
    <t>H18</t>
  </si>
  <si>
    <t>H19</t>
  </si>
  <si>
    <t>H20</t>
  </si>
  <si>
    <t>H23</t>
  </si>
  <si>
    <t>H24</t>
  </si>
  <si>
    <t>H25</t>
  </si>
  <si>
    <t>H26</t>
  </si>
  <si>
    <t>H27</t>
  </si>
  <si>
    <t>　　イ　年齢別労働者数（平成27年度）</t>
  </si>
  <si>
    <t>（単位：人）</t>
  </si>
  <si>
    <t>区　　　　分</t>
  </si>
  <si>
    <t>年    齢    階    級    別</t>
  </si>
  <si>
    <t>備　　　　考</t>
  </si>
  <si>
    <t>39歳以下</t>
  </si>
  <si>
    <t>40～59歳</t>
  </si>
  <si>
    <t>60歳以上</t>
  </si>
  <si>
    <t>主として伐出</t>
  </si>
  <si>
    <t>主として造林</t>
  </si>
  <si>
    <t>工場・その他</t>
  </si>
  <si>
    <t>　　ウ 　労日数別労働者数（平成27年度）</t>
  </si>
  <si>
    <t xml:space="preserve">     60日未満</t>
  </si>
  <si>
    <t>人</t>
  </si>
  <si>
    <t>　　 60日～150日未満</t>
  </si>
  <si>
    <t>　　150日～209日未満</t>
  </si>
  <si>
    <t xml:space="preserve">    210日以上</t>
  </si>
  <si>
    <t>人  　</t>
  </si>
  <si>
    <t xml:space="preserve">  注）「森林組合一斉調査」による。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</si>
</sst>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8" fontId="2" fillId="0" borderId="23" xfId="48" applyFont="1" applyBorder="1" applyAlignment="1">
      <alignment horizontal="right" vertical="center"/>
    </xf>
    <xf numFmtId="176" fontId="2" fillId="0" borderId="24" xfId="48" applyNumberFormat="1" applyFont="1" applyBorder="1" applyAlignment="1">
      <alignment horizontal="right" vertical="center"/>
    </xf>
    <xf numFmtId="176" fontId="2" fillId="0" borderId="25" xfId="48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177" fontId="2" fillId="0" borderId="27" xfId="48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28" xfId="0" applyFont="1" applyBorder="1" applyAlignment="1">
      <alignment horizontal="right" vertical="center"/>
    </xf>
    <xf numFmtId="0" fontId="25" fillId="0" borderId="2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7" fontId="25" fillId="0" borderId="27" xfId="48" applyNumberFormat="1" applyFont="1" applyBorder="1" applyAlignment="1">
      <alignment horizontal="right" vertical="center"/>
    </xf>
    <xf numFmtId="177" fontId="25" fillId="0" borderId="32" xfId="48" applyNumberFormat="1" applyFont="1" applyBorder="1" applyAlignment="1">
      <alignment horizontal="left" vertical="center"/>
    </xf>
    <xf numFmtId="177" fontId="25" fillId="0" borderId="33" xfId="48" applyNumberFormat="1" applyFont="1" applyBorder="1" applyAlignment="1">
      <alignment horizontal="left" vertical="center"/>
    </xf>
    <xf numFmtId="177" fontId="2" fillId="0" borderId="35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3</xdr:col>
      <xdr:colOff>9525</xdr:colOff>
      <xdr:row>16</xdr:row>
      <xdr:rowOff>0</xdr:rowOff>
    </xdr:to>
    <xdr:sp>
      <xdr:nvSpPr>
        <xdr:cNvPr id="1" name="Line 6"/>
        <xdr:cNvSpPr>
          <a:spLocks/>
        </xdr:cNvSpPr>
      </xdr:nvSpPr>
      <xdr:spPr>
        <a:xfrm>
          <a:off x="161925" y="5334000"/>
          <a:ext cx="11430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3"/>
  <sheetViews>
    <sheetView view="pageBreakPreview" zoomScale="70" zoomScaleSheetLayoutView="70" workbookViewId="0" topLeftCell="A1">
      <selection activeCell="R22" sqref="R22"/>
    </sheetView>
  </sheetViews>
  <sheetFormatPr defaultColWidth="9.00390625" defaultRowHeight="13.5"/>
  <cols>
    <col min="1" max="1" width="2.00390625" style="26" customWidth="1"/>
    <col min="2" max="13" width="7.50390625" style="26" customWidth="1"/>
    <col min="14" max="16384" width="9.00390625" style="26" customWidth="1"/>
  </cols>
  <sheetData>
    <row r="2" spans="2:12" ht="26.25" customHeight="1">
      <c r="B2" s="3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3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4.25" thickBot="1">
      <c r="B4" s="1"/>
      <c r="C4" s="1"/>
      <c r="D4" s="1"/>
      <c r="E4" s="1"/>
      <c r="F4" s="1"/>
      <c r="G4" s="1"/>
      <c r="H4" s="1"/>
      <c r="I4" s="1"/>
      <c r="J4" s="1"/>
      <c r="K4" s="3"/>
      <c r="L4" s="3" t="s">
        <v>8</v>
      </c>
    </row>
    <row r="5" spans="2:13" ht="35.25" customHeight="1" thickBot="1">
      <c r="B5" s="8" t="s">
        <v>7</v>
      </c>
      <c r="C5" s="11" t="s">
        <v>20</v>
      </c>
      <c r="D5" s="6">
        <v>40</v>
      </c>
      <c r="E5" s="6">
        <v>45</v>
      </c>
      <c r="F5" s="6">
        <v>50</v>
      </c>
      <c r="G5" s="6">
        <v>55</v>
      </c>
      <c r="H5" s="6">
        <v>60</v>
      </c>
      <c r="I5" s="6" t="s">
        <v>21</v>
      </c>
      <c r="J5" s="6">
        <v>7</v>
      </c>
      <c r="K5" s="6">
        <v>12</v>
      </c>
      <c r="L5" s="6">
        <v>17</v>
      </c>
      <c r="M5" s="7">
        <v>22</v>
      </c>
    </row>
    <row r="6" spans="2:13" ht="35.25" customHeight="1">
      <c r="B6" s="9" t="s">
        <v>2</v>
      </c>
      <c r="C6" s="4">
        <v>2607</v>
      </c>
      <c r="D6" s="5">
        <v>1859</v>
      </c>
      <c r="E6" s="5">
        <v>1540</v>
      </c>
      <c r="F6" s="5">
        <v>1196</v>
      </c>
      <c r="G6" s="5">
        <v>1044</v>
      </c>
      <c r="H6" s="5">
        <v>889</v>
      </c>
      <c r="I6" s="5">
        <v>707</v>
      </c>
      <c r="J6" s="5">
        <v>595</v>
      </c>
      <c r="K6" s="5">
        <v>451</v>
      </c>
      <c r="L6" s="5">
        <v>243</v>
      </c>
      <c r="M6" s="10">
        <v>467</v>
      </c>
    </row>
    <row r="7" spans="2:13" ht="35.25" customHeight="1" thickBot="1">
      <c r="B7" s="12" t="s">
        <v>3</v>
      </c>
      <c r="C7" s="13">
        <v>667</v>
      </c>
      <c r="D7" s="14">
        <v>266</v>
      </c>
      <c r="E7" s="14">
        <v>241</v>
      </c>
      <c r="F7" s="14">
        <v>144</v>
      </c>
      <c r="G7" s="14">
        <v>117</v>
      </c>
      <c r="H7" s="14">
        <v>109</v>
      </c>
      <c r="I7" s="14">
        <v>109</v>
      </c>
      <c r="J7" s="14">
        <v>66</v>
      </c>
      <c r="K7" s="14">
        <v>94</v>
      </c>
      <c r="L7" s="14">
        <v>25</v>
      </c>
      <c r="M7" s="15">
        <v>66</v>
      </c>
    </row>
    <row r="8" spans="2:13" ht="35.25" customHeight="1" thickBot="1">
      <c r="B8" s="20" t="s">
        <v>4</v>
      </c>
      <c r="C8" s="21">
        <f>SUM(C6:C7)</f>
        <v>3274</v>
      </c>
      <c r="D8" s="22">
        <f aca="true" t="shared" si="0" ref="D8:L8">SUM(D6:D7)</f>
        <v>2125</v>
      </c>
      <c r="E8" s="22">
        <f t="shared" si="0"/>
        <v>1781</v>
      </c>
      <c r="F8" s="22">
        <f t="shared" si="0"/>
        <v>1340</v>
      </c>
      <c r="G8" s="22">
        <f t="shared" si="0"/>
        <v>1161</v>
      </c>
      <c r="H8" s="22">
        <f t="shared" si="0"/>
        <v>998</v>
      </c>
      <c r="I8" s="22">
        <f t="shared" si="0"/>
        <v>816</v>
      </c>
      <c r="J8" s="22">
        <f t="shared" si="0"/>
        <v>661</v>
      </c>
      <c r="K8" s="22">
        <f t="shared" si="0"/>
        <v>545</v>
      </c>
      <c r="L8" s="22">
        <f t="shared" si="0"/>
        <v>268</v>
      </c>
      <c r="M8" s="23">
        <f>SUM(M6:M7)</f>
        <v>533</v>
      </c>
    </row>
    <row r="9" spans="2:13" ht="35.25" customHeight="1" thickBot="1">
      <c r="B9" s="16" t="s">
        <v>5</v>
      </c>
      <c r="C9" s="17">
        <v>100</v>
      </c>
      <c r="D9" s="18">
        <f>+D8/3274*100</f>
        <v>64.90531459987783</v>
      </c>
      <c r="E9" s="18">
        <f aca="true" t="shared" si="1" ref="E9:L9">+E8/3274*100</f>
        <v>54.39828955406231</v>
      </c>
      <c r="F9" s="18">
        <f t="shared" si="1"/>
        <v>40.928527794746486</v>
      </c>
      <c r="G9" s="18">
        <f t="shared" si="1"/>
        <v>35.46120952962737</v>
      </c>
      <c r="H9" s="18">
        <f t="shared" si="1"/>
        <v>30.482590103848505</v>
      </c>
      <c r="I9" s="18">
        <f t="shared" si="1"/>
        <v>24.923640806353085</v>
      </c>
      <c r="J9" s="18">
        <f t="shared" si="1"/>
        <v>20.18937080024435</v>
      </c>
      <c r="K9" s="18">
        <f t="shared" si="1"/>
        <v>16.646304215027488</v>
      </c>
      <c r="L9" s="18">
        <f t="shared" si="1"/>
        <v>8.185705558949298</v>
      </c>
      <c r="M9" s="19">
        <f>+M8/3274*100</f>
        <v>16.279780085522297</v>
      </c>
    </row>
    <row r="10" spans="2:12" ht="34.5" customHeight="1">
      <c r="B10" s="41" t="s">
        <v>6</v>
      </c>
      <c r="C10" s="41"/>
      <c r="D10" s="41"/>
      <c r="E10" s="41"/>
      <c r="F10" s="1"/>
      <c r="G10" s="1"/>
      <c r="H10" s="1"/>
      <c r="I10" s="1"/>
      <c r="J10" s="1"/>
      <c r="K10" s="1"/>
      <c r="L10" s="1"/>
    </row>
    <row r="11" ht="34.5" customHeight="1"/>
    <row r="12" ht="34.5" customHeight="1"/>
    <row r="13" ht="34.5" customHeight="1"/>
    <row r="14" spans="2:11" ht="18" customHeight="1">
      <c r="B14" s="37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2:12" ht="18" customHeight="1">
      <c r="B15" s="38" t="s">
        <v>9</v>
      </c>
      <c r="C15" s="1"/>
      <c r="D15" s="1"/>
      <c r="E15" s="1"/>
      <c r="F15" s="1"/>
      <c r="G15" s="1"/>
      <c r="H15" s="1"/>
      <c r="I15" s="32"/>
      <c r="J15" s="32"/>
      <c r="K15" s="32"/>
      <c r="L15" s="31" t="s">
        <v>10</v>
      </c>
    </row>
    <row r="16" spans="2:17" ht="45" customHeight="1">
      <c r="B16" s="45" t="s">
        <v>11</v>
      </c>
      <c r="C16" s="46"/>
      <c r="D16" s="28" t="s">
        <v>22</v>
      </c>
      <c r="E16" s="28" t="s">
        <v>23</v>
      </c>
      <c r="F16" s="28" t="s">
        <v>24</v>
      </c>
      <c r="G16" s="28" t="s">
        <v>25</v>
      </c>
      <c r="H16" s="28" t="s">
        <v>26</v>
      </c>
      <c r="I16" s="28" t="s">
        <v>27</v>
      </c>
      <c r="J16" s="28" t="s">
        <v>28</v>
      </c>
      <c r="K16" s="28" t="s">
        <v>29</v>
      </c>
      <c r="L16" s="28" t="s">
        <v>30</v>
      </c>
      <c r="Q16" s="33"/>
    </row>
    <row r="17" spans="2:12" ht="27" customHeight="1">
      <c r="B17" s="42" t="s">
        <v>12</v>
      </c>
      <c r="C17" s="30" t="s">
        <v>13</v>
      </c>
      <c r="D17" s="29">
        <v>2</v>
      </c>
      <c r="E17" s="29">
        <v>3</v>
      </c>
      <c r="F17" s="29">
        <v>1</v>
      </c>
      <c r="G17" s="29">
        <v>1</v>
      </c>
      <c r="H17" s="29">
        <v>3</v>
      </c>
      <c r="I17" s="29">
        <v>3</v>
      </c>
      <c r="J17" s="29">
        <f>1+1</f>
        <v>2</v>
      </c>
      <c r="K17" s="29">
        <f>1+1</f>
        <v>2</v>
      </c>
      <c r="L17" s="29">
        <v>2</v>
      </c>
    </row>
    <row r="18" spans="2:12" ht="27" customHeight="1">
      <c r="B18" s="43"/>
      <c r="C18" s="30" t="s">
        <v>14</v>
      </c>
      <c r="D18" s="29">
        <v>5</v>
      </c>
      <c r="E18" s="29">
        <v>17</v>
      </c>
      <c r="F18" s="29">
        <v>9</v>
      </c>
      <c r="G18" s="29">
        <v>9</v>
      </c>
      <c r="H18" s="29">
        <v>20</v>
      </c>
      <c r="I18" s="29">
        <v>22</v>
      </c>
      <c r="J18" s="29">
        <v>15</v>
      </c>
      <c r="K18" s="29">
        <v>37</v>
      </c>
      <c r="L18" s="29">
        <v>34</v>
      </c>
    </row>
    <row r="19" spans="2:12" ht="27" customHeight="1">
      <c r="B19" s="42" t="s">
        <v>15</v>
      </c>
      <c r="C19" s="30" t="s">
        <v>13</v>
      </c>
      <c r="D19" s="29">
        <v>3</v>
      </c>
      <c r="E19" s="29">
        <v>4</v>
      </c>
      <c r="F19" s="29">
        <v>4</v>
      </c>
      <c r="G19" s="29">
        <v>4</v>
      </c>
      <c r="H19" s="29">
        <v>4</v>
      </c>
      <c r="I19" s="29">
        <v>4</v>
      </c>
      <c r="J19" s="29">
        <v>4</v>
      </c>
      <c r="K19" s="29">
        <v>3</v>
      </c>
      <c r="L19" s="29">
        <v>3</v>
      </c>
    </row>
    <row r="20" spans="2:12" ht="27" customHeight="1">
      <c r="B20" s="43"/>
      <c r="C20" s="30" t="s">
        <v>14</v>
      </c>
      <c r="D20" s="29">
        <v>107</v>
      </c>
      <c r="E20" s="29">
        <v>104</v>
      </c>
      <c r="F20" s="29">
        <v>97</v>
      </c>
      <c r="G20" s="29">
        <v>54</v>
      </c>
      <c r="H20" s="29">
        <v>58</v>
      </c>
      <c r="I20" s="29">
        <v>47</v>
      </c>
      <c r="J20" s="29">
        <v>45</v>
      </c>
      <c r="K20" s="29">
        <v>42</v>
      </c>
      <c r="L20" s="29">
        <v>36</v>
      </c>
    </row>
    <row r="21" spans="2:12" ht="27" customHeight="1">
      <c r="B21" s="42" t="s">
        <v>16</v>
      </c>
      <c r="C21" s="30" t="s">
        <v>13</v>
      </c>
      <c r="D21" s="29">
        <v>2</v>
      </c>
      <c r="E21" s="29">
        <v>2</v>
      </c>
      <c r="F21" s="29">
        <v>2</v>
      </c>
      <c r="G21" s="29">
        <v>1</v>
      </c>
      <c r="H21" s="29">
        <v>3</v>
      </c>
      <c r="I21" s="29">
        <v>3</v>
      </c>
      <c r="J21" s="29">
        <v>3</v>
      </c>
      <c r="K21" s="29">
        <v>2</v>
      </c>
      <c r="L21" s="29">
        <v>1</v>
      </c>
    </row>
    <row r="22" spans="2:12" ht="27" customHeight="1">
      <c r="B22" s="43"/>
      <c r="C22" s="30" t="s">
        <v>14</v>
      </c>
      <c r="D22" s="29">
        <v>4</v>
      </c>
      <c r="E22" s="29">
        <v>4</v>
      </c>
      <c r="F22" s="29">
        <v>3</v>
      </c>
      <c r="G22" s="29">
        <v>3</v>
      </c>
      <c r="H22" s="29">
        <v>15</v>
      </c>
      <c r="I22" s="29">
        <v>10</v>
      </c>
      <c r="J22" s="29">
        <v>8</v>
      </c>
      <c r="K22" s="29">
        <v>8</v>
      </c>
      <c r="L22" s="29">
        <v>2</v>
      </c>
    </row>
    <row r="23" spans="2:12" ht="27" customHeight="1">
      <c r="B23" s="42" t="s">
        <v>17</v>
      </c>
      <c r="C23" s="30" t="s">
        <v>13</v>
      </c>
      <c r="D23" s="29">
        <v>5</v>
      </c>
      <c r="E23" s="29">
        <v>5</v>
      </c>
      <c r="F23" s="29">
        <v>7</v>
      </c>
      <c r="G23" s="29">
        <v>6</v>
      </c>
      <c r="H23" s="29">
        <v>5</v>
      </c>
      <c r="I23" s="29">
        <v>5</v>
      </c>
      <c r="J23" s="29">
        <v>5</v>
      </c>
      <c r="K23" s="29">
        <v>5</v>
      </c>
      <c r="L23" s="29">
        <v>4</v>
      </c>
    </row>
    <row r="24" spans="2:12" ht="27" customHeight="1">
      <c r="B24" s="43"/>
      <c r="C24" s="30" t="s">
        <v>14</v>
      </c>
      <c r="D24" s="29">
        <f>+D20+D18+D22</f>
        <v>116</v>
      </c>
      <c r="E24" s="29">
        <f>+E20+E18+E22</f>
        <v>125</v>
      </c>
      <c r="F24" s="29">
        <f>+F20+F18+F22</f>
        <v>109</v>
      </c>
      <c r="G24" s="29">
        <f>+G20+G18+G22</f>
        <v>66</v>
      </c>
      <c r="H24" s="29">
        <f>H22+H18+H20</f>
        <v>93</v>
      </c>
      <c r="I24" s="29">
        <f>I22+I18+I20</f>
        <v>79</v>
      </c>
      <c r="J24" s="29">
        <f>J22+J18+J20</f>
        <v>68</v>
      </c>
      <c r="K24" s="29">
        <f>K22+K18+K20</f>
        <v>87</v>
      </c>
      <c r="L24" s="29">
        <v>72</v>
      </c>
    </row>
    <row r="25" spans="2:10" ht="22.5" customHeight="1">
      <c r="B25" s="44" t="s">
        <v>18</v>
      </c>
      <c r="C25" s="44"/>
      <c r="D25" s="44"/>
      <c r="E25" s="44"/>
      <c r="F25" s="44"/>
      <c r="G25" s="44"/>
      <c r="H25" s="1"/>
      <c r="I25" s="1"/>
      <c r="J25" s="1"/>
    </row>
    <row r="26" spans="2:12" s="34" customFormat="1" ht="23.25" customHeight="1">
      <c r="B26" s="40"/>
      <c r="C26" s="40"/>
      <c r="D26" s="25"/>
      <c r="E26" s="25"/>
      <c r="F26" s="25"/>
      <c r="G26" s="25"/>
      <c r="H26" s="25"/>
      <c r="I26" s="25"/>
      <c r="J26" s="25"/>
      <c r="K26" s="2"/>
      <c r="L26" s="2"/>
    </row>
    <row r="27" spans="2:12" s="34" customFormat="1" ht="23.25" customHeight="1">
      <c r="B27" s="40"/>
      <c r="C27" s="40"/>
      <c r="D27" s="25"/>
      <c r="E27" s="25"/>
      <c r="F27" s="25"/>
      <c r="G27" s="25"/>
      <c r="H27" s="25"/>
      <c r="I27" s="25"/>
      <c r="J27" s="25"/>
      <c r="K27" s="2"/>
      <c r="L27" s="2"/>
    </row>
    <row r="28" spans="2:12" s="34" customFormat="1" ht="23.25" customHeight="1">
      <c r="B28" s="40"/>
      <c r="C28" s="40"/>
      <c r="D28" s="25"/>
      <c r="E28" s="25"/>
      <c r="F28" s="25"/>
      <c r="G28" s="25"/>
      <c r="H28" s="25"/>
      <c r="I28" s="25"/>
      <c r="J28" s="25"/>
      <c r="K28" s="2"/>
      <c r="L28" s="2"/>
    </row>
    <row r="29" spans="2:12" s="34" customFormat="1" ht="23.25" customHeight="1">
      <c r="B29" s="40"/>
      <c r="C29" s="40"/>
      <c r="D29" s="25"/>
      <c r="E29" s="25"/>
      <c r="F29" s="25"/>
      <c r="G29" s="25"/>
      <c r="H29" s="25"/>
      <c r="I29" s="25"/>
      <c r="J29" s="25"/>
      <c r="K29" s="2"/>
      <c r="L29" s="2"/>
    </row>
    <row r="30" spans="2:12" s="34" customFormat="1" ht="23.25" customHeight="1">
      <c r="B30" s="40"/>
      <c r="C30" s="40"/>
      <c r="D30" s="25"/>
      <c r="E30" s="25"/>
      <c r="F30" s="25"/>
      <c r="G30" s="25"/>
      <c r="H30" s="25"/>
      <c r="I30" s="25"/>
      <c r="J30" s="25"/>
      <c r="K30" s="2"/>
      <c r="L30" s="2"/>
    </row>
    <row r="31" spans="2:12" s="34" customFormat="1" ht="23.25" customHeight="1">
      <c r="B31" s="40"/>
      <c r="C31" s="40"/>
      <c r="D31" s="25"/>
      <c r="E31" s="25"/>
      <c r="F31" s="25"/>
      <c r="G31" s="25"/>
      <c r="H31" s="25"/>
      <c r="I31" s="25"/>
      <c r="J31" s="25"/>
      <c r="K31" s="2"/>
      <c r="L31" s="2"/>
    </row>
    <row r="32" spans="2:12" s="34" customFormat="1" ht="23.25" customHeight="1">
      <c r="B32" s="40"/>
      <c r="C32" s="40"/>
      <c r="D32" s="25"/>
      <c r="E32" s="25"/>
      <c r="F32" s="25"/>
      <c r="G32" s="25"/>
      <c r="H32" s="25"/>
      <c r="I32" s="25"/>
      <c r="J32" s="25"/>
      <c r="K32" s="2"/>
      <c r="L32" s="2"/>
    </row>
    <row r="33" spans="2:12" s="34" customFormat="1" ht="22.5" customHeight="1">
      <c r="B33" s="41"/>
      <c r="C33" s="41"/>
      <c r="D33" s="41"/>
      <c r="E33" s="41"/>
      <c r="F33" s="41"/>
      <c r="G33" s="41"/>
      <c r="H33" s="41"/>
      <c r="I33" s="41"/>
      <c r="J33" s="41"/>
      <c r="K33" s="24"/>
      <c r="L33" s="24"/>
    </row>
  </sheetData>
  <sheetProtection/>
  <mergeCells count="15">
    <mergeCell ref="B17:B18"/>
    <mergeCell ref="B19:B20"/>
    <mergeCell ref="B21:B22"/>
    <mergeCell ref="B23:B24"/>
    <mergeCell ref="B25:G25"/>
    <mergeCell ref="B10:E10"/>
    <mergeCell ref="B16:C16"/>
    <mergeCell ref="B31:C31"/>
    <mergeCell ref="B33:J33"/>
    <mergeCell ref="B28:C28"/>
    <mergeCell ref="B32:C32"/>
    <mergeCell ref="B26:C26"/>
    <mergeCell ref="B27:C27"/>
    <mergeCell ref="B30:C30"/>
    <mergeCell ref="B29:C29"/>
  </mergeCells>
  <printOptions/>
  <pageMargins left="0.5511811023622047" right="0.5118110236220472" top="0.7480314960629921" bottom="0.7086614173228347" header="0.35433070866141736" footer="0.3937007874015748"/>
  <pageSetup firstPageNumber="99" useFirstPageNumber="1" horizontalDpi="600" verticalDpi="600" orientation="portrait" paperSize="9" r:id="rId2"/>
  <ignoredErrors>
    <ignoredError sqref="D8:M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7"/>
  <sheetViews>
    <sheetView tabSelected="1" view="pageBreakPreview" zoomScale="60" workbookViewId="0" topLeftCell="A1">
      <selection activeCell="G27" sqref="G27"/>
    </sheetView>
  </sheetViews>
  <sheetFormatPr defaultColWidth="9.00390625" defaultRowHeight="13.5"/>
  <cols>
    <col min="1" max="1" width="2.875" style="26" customWidth="1"/>
    <col min="2" max="2" width="9.00390625" style="26" customWidth="1"/>
    <col min="3" max="3" width="8.50390625" style="26" customWidth="1"/>
    <col min="4" max="10" width="9.125" style="26" customWidth="1"/>
    <col min="11" max="11" width="9.375" style="26" customWidth="1"/>
    <col min="12" max="16384" width="9.00390625" style="26" customWidth="1"/>
  </cols>
  <sheetData>
    <row r="2" spans="2:10" ht="22.5" customHeight="1">
      <c r="B2" s="47" t="s">
        <v>31</v>
      </c>
      <c r="C2" s="39"/>
      <c r="D2" s="39"/>
      <c r="E2" s="39"/>
      <c r="F2" s="39"/>
      <c r="G2" s="39"/>
      <c r="H2" s="48"/>
      <c r="I2" s="48"/>
      <c r="J2" s="1"/>
    </row>
    <row r="3" spans="2:9" ht="13.5">
      <c r="B3" s="48"/>
      <c r="C3" s="48"/>
      <c r="D3" s="48"/>
      <c r="E3" s="48"/>
      <c r="F3" s="48"/>
      <c r="G3" s="48"/>
      <c r="H3" s="49" t="s">
        <v>32</v>
      </c>
      <c r="I3" s="49"/>
    </row>
    <row r="4" spans="2:11" ht="16.5" customHeight="1">
      <c r="B4" s="50" t="s">
        <v>33</v>
      </c>
      <c r="C4" s="51"/>
      <c r="D4" s="52" t="s">
        <v>34</v>
      </c>
      <c r="E4" s="53"/>
      <c r="F4" s="53"/>
      <c r="G4" s="54"/>
      <c r="H4" s="55" t="s">
        <v>35</v>
      </c>
      <c r="I4" s="56"/>
      <c r="J4" s="57"/>
      <c r="K4" s="3"/>
    </row>
    <row r="5" spans="2:23" ht="16.5" customHeight="1">
      <c r="B5" s="58"/>
      <c r="C5" s="59"/>
      <c r="D5" s="60" t="s">
        <v>36</v>
      </c>
      <c r="E5" s="60" t="s">
        <v>37</v>
      </c>
      <c r="F5" s="60" t="s">
        <v>38</v>
      </c>
      <c r="G5" s="60" t="s">
        <v>4</v>
      </c>
      <c r="H5" s="61"/>
      <c r="I5" s="62"/>
      <c r="J5" s="57"/>
      <c r="K5" s="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2:16" ht="27" customHeight="1">
      <c r="B6" s="52" t="s">
        <v>39</v>
      </c>
      <c r="C6" s="54"/>
      <c r="D6" s="64">
        <v>10</v>
      </c>
      <c r="E6" s="64">
        <v>22</v>
      </c>
      <c r="F6" s="64">
        <v>2</v>
      </c>
      <c r="G6" s="64">
        <v>34</v>
      </c>
      <c r="H6" s="65"/>
      <c r="I6" s="66"/>
      <c r="J6" s="67"/>
      <c r="K6" s="68"/>
      <c r="O6" s="33"/>
      <c r="P6" s="33"/>
    </row>
    <row r="7" spans="2:11" ht="27" customHeight="1">
      <c r="B7" s="52" t="s">
        <v>40</v>
      </c>
      <c r="C7" s="54"/>
      <c r="D7" s="64">
        <v>15</v>
      </c>
      <c r="E7" s="64">
        <v>19</v>
      </c>
      <c r="F7" s="64">
        <v>2</v>
      </c>
      <c r="G7" s="64">
        <v>36</v>
      </c>
      <c r="H7" s="65"/>
      <c r="I7" s="66"/>
      <c r="J7" s="67"/>
      <c r="K7" s="68"/>
    </row>
    <row r="8" spans="2:11" ht="27" customHeight="1">
      <c r="B8" s="69" t="s">
        <v>41</v>
      </c>
      <c r="C8" s="70"/>
      <c r="D8" s="64">
        <v>1</v>
      </c>
      <c r="E8" s="64">
        <v>1</v>
      </c>
      <c r="F8" s="64">
        <v>0</v>
      </c>
      <c r="G8" s="64">
        <v>2</v>
      </c>
      <c r="H8" s="65"/>
      <c r="I8" s="66"/>
      <c r="J8" s="67"/>
      <c r="K8" s="68"/>
    </row>
    <row r="9" spans="2:11" ht="27" customHeight="1">
      <c r="B9" s="69" t="s">
        <v>17</v>
      </c>
      <c r="C9" s="70"/>
      <c r="D9" s="64">
        <v>26</v>
      </c>
      <c r="E9" s="64">
        <v>42</v>
      </c>
      <c r="F9" s="64">
        <v>4</v>
      </c>
      <c r="G9" s="64">
        <v>72</v>
      </c>
      <c r="H9" s="65"/>
      <c r="I9" s="66"/>
      <c r="J9" s="67"/>
      <c r="K9" s="68"/>
    </row>
    <row r="10" spans="2:10" ht="22.5" customHeight="1">
      <c r="B10" s="44" t="s">
        <v>18</v>
      </c>
      <c r="C10" s="44"/>
      <c r="D10" s="44"/>
      <c r="E10" s="44"/>
      <c r="F10" s="44"/>
      <c r="G10" s="44"/>
      <c r="H10" s="48"/>
      <c r="I10" s="48"/>
      <c r="J10" s="1"/>
    </row>
    <row r="11" spans="2:10" s="34" customFormat="1" ht="14.25">
      <c r="B11" s="71"/>
      <c r="C11" s="24"/>
      <c r="D11" s="24"/>
      <c r="E11" s="24"/>
      <c r="F11" s="24"/>
      <c r="G11" s="24"/>
      <c r="H11" s="24"/>
      <c r="I11" s="24"/>
      <c r="J11" s="24"/>
    </row>
    <row r="12" spans="2:10" s="34" customFormat="1" ht="14.25">
      <c r="B12" s="71"/>
      <c r="C12" s="24"/>
      <c r="D12" s="24"/>
      <c r="E12" s="24"/>
      <c r="F12" s="24"/>
      <c r="G12" s="24"/>
      <c r="H12" s="24"/>
      <c r="I12" s="24"/>
      <c r="J12" s="24"/>
    </row>
    <row r="13" spans="2:10" s="34" customFormat="1" ht="14.25">
      <c r="B13" s="71"/>
      <c r="C13" s="24"/>
      <c r="D13" s="24"/>
      <c r="E13" s="24"/>
      <c r="F13" s="24"/>
      <c r="G13" s="24"/>
      <c r="H13" s="24"/>
      <c r="I13" s="24"/>
      <c r="J13" s="24"/>
    </row>
    <row r="14" spans="2:11" s="72" customFormat="1" ht="20.25" customHeight="1">
      <c r="B14" s="73" t="s">
        <v>42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 s="72" customFormat="1" ht="20.25" customHeight="1">
      <c r="B15" s="75" t="s">
        <v>43</v>
      </c>
      <c r="C15" s="75"/>
      <c r="D15" s="75"/>
      <c r="E15" s="75"/>
      <c r="F15" s="75">
        <v>5</v>
      </c>
      <c r="G15" s="75" t="s">
        <v>44</v>
      </c>
      <c r="H15" s="75"/>
      <c r="I15" s="75"/>
      <c r="J15" s="75"/>
      <c r="K15" s="75"/>
    </row>
    <row r="16" spans="2:11" s="72" customFormat="1" ht="20.25" customHeight="1">
      <c r="B16" s="75" t="s">
        <v>45</v>
      </c>
      <c r="C16" s="75"/>
      <c r="D16" s="75"/>
      <c r="E16" s="75"/>
      <c r="F16" s="75">
        <v>12</v>
      </c>
      <c r="G16" s="75" t="s">
        <v>44</v>
      </c>
      <c r="H16" s="75"/>
      <c r="I16" s="75"/>
      <c r="J16" s="75"/>
      <c r="K16" s="75"/>
    </row>
    <row r="17" spans="2:11" s="72" customFormat="1" ht="20.25" customHeight="1">
      <c r="B17" s="75" t="s">
        <v>46</v>
      </c>
      <c r="C17" s="75"/>
      <c r="D17" s="75"/>
      <c r="E17" s="75"/>
      <c r="F17" s="75">
        <v>4</v>
      </c>
      <c r="G17" s="75" t="s">
        <v>44</v>
      </c>
      <c r="H17" s="75"/>
      <c r="I17" s="75"/>
      <c r="J17" s="75"/>
      <c r="K17" s="75"/>
    </row>
    <row r="18" spans="2:11" s="72" customFormat="1" ht="20.25" customHeight="1">
      <c r="B18" s="76" t="s">
        <v>47</v>
      </c>
      <c r="C18" s="76"/>
      <c r="D18" s="76"/>
      <c r="E18" s="76"/>
      <c r="F18" s="76">
        <v>51</v>
      </c>
      <c r="G18" s="76" t="s">
        <v>48</v>
      </c>
      <c r="H18" s="75"/>
      <c r="I18" s="75"/>
      <c r="J18" s="75"/>
      <c r="K18" s="75"/>
    </row>
    <row r="19" spans="2:12" s="72" customFormat="1" ht="20.25" customHeight="1">
      <c r="B19" s="75"/>
      <c r="C19" s="75"/>
      <c r="D19" s="75" t="s">
        <v>4</v>
      </c>
      <c r="E19" s="75"/>
      <c r="F19" s="75">
        <v>72</v>
      </c>
      <c r="G19" s="75" t="s">
        <v>44</v>
      </c>
      <c r="H19" s="77" t="s">
        <v>49</v>
      </c>
      <c r="I19" s="77"/>
      <c r="J19" s="77"/>
      <c r="K19" s="77"/>
      <c r="L19" s="78"/>
    </row>
    <row r="20" spans="1:7" s="72" customFormat="1" ht="20.25" customHeight="1">
      <c r="A20" s="79"/>
      <c r="B20" s="79"/>
      <c r="C20" s="79"/>
      <c r="D20" s="79"/>
      <c r="E20" s="79"/>
      <c r="F20" s="79"/>
      <c r="G20" s="79"/>
    </row>
    <row r="21" s="72" customFormat="1" ht="20.25" customHeight="1"/>
    <row r="22" spans="2:10" s="34" customFormat="1" ht="14.25">
      <c r="B22" s="71"/>
      <c r="C22" s="24"/>
      <c r="D22" s="24"/>
      <c r="E22" s="24"/>
      <c r="F22" s="24"/>
      <c r="G22" s="24"/>
      <c r="H22" s="24"/>
      <c r="I22" s="24"/>
      <c r="J22" s="24"/>
    </row>
    <row r="23" spans="2:10" s="34" customFormat="1" ht="14.25">
      <c r="B23" s="71"/>
      <c r="C23" s="24"/>
      <c r="D23" s="24"/>
      <c r="E23" s="24"/>
      <c r="F23" s="24"/>
      <c r="G23" s="24"/>
      <c r="H23" s="24"/>
      <c r="I23" s="24"/>
      <c r="J23" s="24"/>
    </row>
    <row r="24" spans="2:10" s="34" customFormat="1" ht="14.25">
      <c r="B24" s="71"/>
      <c r="C24" s="24"/>
      <c r="D24" s="24"/>
      <c r="E24" s="24"/>
      <c r="F24" s="24"/>
      <c r="G24" s="24"/>
      <c r="H24" s="24"/>
      <c r="I24" s="24"/>
      <c r="J24" s="24"/>
    </row>
    <row r="25" spans="2:10" s="34" customFormat="1" ht="14.25">
      <c r="B25" s="71"/>
      <c r="C25" s="24"/>
      <c r="D25" s="24"/>
      <c r="E25" s="24"/>
      <c r="F25" s="24"/>
      <c r="G25" s="24"/>
      <c r="H25" s="24"/>
      <c r="I25" s="24"/>
      <c r="J25" s="24"/>
    </row>
    <row r="26" spans="2:10" s="34" customFormat="1" ht="14.25">
      <c r="B26" s="71"/>
      <c r="C26" s="24"/>
      <c r="D26" s="24"/>
      <c r="E26" s="24"/>
      <c r="F26" s="24"/>
      <c r="G26" s="24"/>
      <c r="H26" s="24"/>
      <c r="I26" s="24"/>
      <c r="J26" s="24"/>
    </row>
    <row r="27" spans="2:10" s="34" customFormat="1" ht="14.25">
      <c r="B27" s="71"/>
      <c r="C27" s="24"/>
      <c r="D27" s="24"/>
      <c r="E27" s="24"/>
      <c r="F27" s="24"/>
      <c r="G27" s="24"/>
      <c r="H27" s="24"/>
      <c r="I27" s="24"/>
      <c r="J27" s="24"/>
    </row>
    <row r="28" spans="2:10" s="34" customFormat="1" ht="14.25">
      <c r="B28" s="71"/>
      <c r="C28" s="24"/>
      <c r="D28" s="24"/>
      <c r="E28" s="24"/>
      <c r="F28" s="24"/>
      <c r="G28" s="24"/>
      <c r="H28" s="24"/>
      <c r="I28" s="24"/>
      <c r="J28" s="24"/>
    </row>
    <row r="29" spans="2:10" s="34" customFormat="1" ht="14.25">
      <c r="B29" s="71"/>
      <c r="C29" s="24"/>
      <c r="D29" s="24"/>
      <c r="E29" s="24"/>
      <c r="F29" s="24"/>
      <c r="G29" s="24"/>
      <c r="H29" s="24"/>
      <c r="I29" s="24"/>
      <c r="J29" s="24"/>
    </row>
    <row r="30" spans="2:10" s="34" customFormat="1" ht="14.25">
      <c r="B30" s="71"/>
      <c r="C30" s="24"/>
      <c r="D30" s="24"/>
      <c r="E30" s="24"/>
      <c r="F30" s="24"/>
      <c r="G30" s="24"/>
      <c r="H30" s="24"/>
      <c r="I30" s="24"/>
      <c r="J30" s="24"/>
    </row>
    <row r="31" spans="2:10" s="34" customFormat="1" ht="14.25">
      <c r="B31" s="71"/>
      <c r="C31" s="24"/>
      <c r="D31" s="24"/>
      <c r="E31" s="24"/>
      <c r="F31" s="24"/>
      <c r="G31" s="24"/>
      <c r="H31" s="24"/>
      <c r="I31" s="24"/>
      <c r="J31" s="24"/>
    </row>
    <row r="32" spans="2:10" s="34" customFormat="1" ht="14.25">
      <c r="B32" s="71"/>
      <c r="C32" s="24"/>
      <c r="D32" s="24"/>
      <c r="E32" s="24"/>
      <c r="F32" s="24"/>
      <c r="G32" s="24"/>
      <c r="H32" s="24"/>
      <c r="I32" s="24"/>
      <c r="J32" s="24"/>
    </row>
    <row r="33" spans="2:10" s="34" customFormat="1" ht="14.25">
      <c r="B33" s="71"/>
      <c r="C33" s="24"/>
      <c r="D33" s="24"/>
      <c r="E33" s="24"/>
      <c r="F33" s="24"/>
      <c r="G33" s="24"/>
      <c r="H33" s="24"/>
      <c r="I33" s="24"/>
      <c r="J33" s="24"/>
    </row>
    <row r="34" spans="2:10" s="34" customFormat="1" ht="14.25">
      <c r="B34" s="71"/>
      <c r="C34" s="24"/>
      <c r="D34" s="24"/>
      <c r="E34" s="24"/>
      <c r="F34" s="24"/>
      <c r="G34" s="24"/>
      <c r="H34" s="24"/>
      <c r="I34" s="24"/>
      <c r="J34" s="24"/>
    </row>
    <row r="35" spans="2:10" s="34" customFormat="1" ht="14.25">
      <c r="B35" s="71"/>
      <c r="C35" s="24"/>
      <c r="D35" s="24"/>
      <c r="E35" s="24"/>
      <c r="F35" s="24"/>
      <c r="G35" s="24"/>
      <c r="H35" s="24"/>
      <c r="I35" s="24"/>
      <c r="J35" s="24"/>
    </row>
    <row r="36" spans="2:10" s="34" customFormat="1" ht="14.25">
      <c r="B36" s="71"/>
      <c r="C36" s="24"/>
      <c r="D36" s="24"/>
      <c r="E36" s="24"/>
      <c r="F36" s="24"/>
      <c r="G36" s="24"/>
      <c r="H36" s="24"/>
      <c r="I36" s="24"/>
      <c r="J36" s="24"/>
    </row>
    <row r="37" spans="2:10" s="34" customFormat="1" ht="14.25">
      <c r="B37" s="71"/>
      <c r="C37" s="24"/>
      <c r="D37" s="24"/>
      <c r="E37" s="24"/>
      <c r="F37" s="24"/>
      <c r="G37" s="24"/>
      <c r="H37" s="24"/>
      <c r="I37" s="24"/>
      <c r="J37" s="24"/>
    </row>
    <row r="38" spans="2:10" s="34" customFormat="1" ht="14.25">
      <c r="B38" s="71"/>
      <c r="C38" s="24"/>
      <c r="D38" s="24"/>
      <c r="E38" s="24"/>
      <c r="F38" s="24"/>
      <c r="G38" s="24"/>
      <c r="H38" s="24"/>
      <c r="I38" s="24"/>
      <c r="J38" s="24"/>
    </row>
    <row r="39" spans="2:10" s="34" customFormat="1" ht="14.25">
      <c r="B39" s="71"/>
      <c r="C39" s="24"/>
      <c r="D39" s="24"/>
      <c r="E39" s="24"/>
      <c r="F39" s="24"/>
      <c r="G39" s="24"/>
      <c r="H39" s="24"/>
      <c r="I39" s="24"/>
      <c r="J39" s="24"/>
    </row>
    <row r="40" spans="2:10" s="34" customFormat="1" ht="14.25">
      <c r="B40" s="71"/>
      <c r="C40" s="24"/>
      <c r="D40" s="24"/>
      <c r="E40" s="24"/>
      <c r="F40" s="24"/>
      <c r="G40" s="24"/>
      <c r="H40" s="24"/>
      <c r="I40" s="24"/>
      <c r="J40" s="24"/>
    </row>
    <row r="41" spans="2:10" s="34" customFormat="1" ht="14.25">
      <c r="B41" s="71"/>
      <c r="C41" s="24"/>
      <c r="D41" s="24"/>
      <c r="E41" s="24"/>
      <c r="F41" s="24"/>
      <c r="G41" s="24"/>
      <c r="H41" s="24"/>
      <c r="I41" s="24"/>
      <c r="J41" s="24"/>
    </row>
    <row r="42" spans="2:10" s="34" customFormat="1" ht="14.25">
      <c r="B42" s="71"/>
      <c r="C42" s="24"/>
      <c r="D42" s="24"/>
      <c r="E42" s="24"/>
      <c r="F42" s="24"/>
      <c r="G42" s="24"/>
      <c r="H42" s="24"/>
      <c r="I42" s="24"/>
      <c r="J42" s="24"/>
    </row>
    <row r="43" spans="2:10" s="34" customFormat="1" ht="14.25">
      <c r="B43" s="71"/>
      <c r="C43" s="24"/>
      <c r="D43" s="24"/>
      <c r="E43" s="24"/>
      <c r="F43" s="24"/>
      <c r="G43" s="24"/>
      <c r="H43" s="24"/>
      <c r="I43" s="24"/>
      <c r="J43" s="24"/>
    </row>
    <row r="44" spans="2:10" s="34" customFormat="1" ht="14.25">
      <c r="B44" s="71"/>
      <c r="C44" s="24"/>
      <c r="D44" s="24"/>
      <c r="E44" s="24"/>
      <c r="F44" s="24"/>
      <c r="G44" s="24"/>
      <c r="H44" s="24"/>
      <c r="I44" s="24"/>
      <c r="J44" s="24"/>
    </row>
    <row r="45" spans="2:10" s="34" customFormat="1" ht="14.25">
      <c r="B45" s="71"/>
      <c r="C45" s="24"/>
      <c r="D45" s="24"/>
      <c r="E45" s="24"/>
      <c r="F45" s="24"/>
      <c r="G45" s="24"/>
      <c r="H45" s="24"/>
      <c r="I45" s="24"/>
      <c r="J45" s="24"/>
    </row>
    <row r="46" spans="2:10" s="34" customFormat="1" ht="14.25">
      <c r="B46" s="71"/>
      <c r="C46" s="24"/>
      <c r="D46" s="24"/>
      <c r="E46" s="24"/>
      <c r="F46" s="24"/>
      <c r="G46" s="24"/>
      <c r="H46" s="24"/>
      <c r="I46" s="24"/>
      <c r="J46" s="24"/>
    </row>
    <row r="47" spans="2:10" s="34" customFormat="1" ht="13.5">
      <c r="B47" s="24"/>
      <c r="C47" s="24"/>
      <c r="D47" s="24"/>
      <c r="E47" s="24"/>
      <c r="F47" s="24"/>
      <c r="G47" s="24"/>
      <c r="H47" s="24"/>
      <c r="I47" s="80"/>
      <c r="J47" s="80"/>
    </row>
  </sheetData>
  <sheetProtection/>
  <mergeCells count="15">
    <mergeCell ref="B10:G10"/>
    <mergeCell ref="H19:K19"/>
    <mergeCell ref="I47:J47"/>
    <mergeCell ref="B7:C7"/>
    <mergeCell ref="H7:I7"/>
    <mergeCell ref="B8:C8"/>
    <mergeCell ref="H8:I8"/>
    <mergeCell ref="B9:C9"/>
    <mergeCell ref="H9:I9"/>
    <mergeCell ref="H3:I3"/>
    <mergeCell ref="B4:C5"/>
    <mergeCell ref="D4:G4"/>
    <mergeCell ref="H4:I5"/>
    <mergeCell ref="B6:C6"/>
    <mergeCell ref="H6:I6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2016-01-18T06:36:52Z</cp:lastPrinted>
  <dcterms:created xsi:type="dcterms:W3CDTF">2009-08-20T04:58:40Z</dcterms:created>
  <dcterms:modified xsi:type="dcterms:W3CDTF">2017-03-27T10:25:26Z</dcterms:modified>
  <cp:category/>
  <cp:version/>
  <cp:contentType/>
  <cp:contentStatus/>
</cp:coreProperties>
</file>