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8.xml" ContentType="application/vnd.ms-excel.person+xml"/>
  <Override PartName="/xl/persons/person12.xml" ContentType="application/vnd.ms-excel.person+xml"/>
  <Override PartName="/xl/persons/person4.xml" ContentType="application/vnd.ms-excel.person+xml"/>
  <Override PartName="/xl/persons/person11.xml" ContentType="application/vnd.ms-excel.person+xml"/>
  <Override PartName="/xl/persons/person6.xml" ContentType="application/vnd.ms-excel.person+xml"/>
  <Override PartName="/xl/persons/person7.xml" ContentType="application/vnd.ms-excel.person+xml"/>
  <Override PartName="/xl/persons/person0.xml" ContentType="application/vnd.ms-excel.person+xml"/>
  <Override PartName="/xl/persons/person5.xml" ContentType="application/vnd.ms-excel.person+xml"/>
  <Override PartName="/xl/persons/person1.xml" ContentType="application/vnd.ms-excel.person+xml"/>
  <Override PartName="/xl/persons/person2.xml" ContentType="application/vnd.ms-excel.person+xml"/>
  <Override PartName="/xl/persons/person.xml" ContentType="application/vnd.ms-excel.person+xml"/>
  <Override PartName="/xl/persons/person10.xml" ContentType="application/vnd.ms-excel.person+xml"/>
  <Override PartName="/xl/persons/person9.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113832\Box\【02_課所共有】06_07_福祉監査課\R05年度\11_児童施設全般\11_04_児童施設　自主点検表\11_04_020_児童施設　自主点検表（書面）\公立\"/>
    </mc:Choice>
  </mc:AlternateContent>
  <xr:revisionPtr revIDLastSave="0" documentId="13_ncr:1_{771AF7B5-8ED8-443E-BCF3-A6F00EAA6196}" xr6:coauthVersionLast="36" xr6:coauthVersionMax="36" xr10:uidLastSave="{00000000-0000-0000-0000-000000000000}"/>
  <bookViews>
    <workbookView xWindow="-120" yWindow="-120" windowWidth="29040" windowHeight="15720" activeTab="1" xr2:uid="{462A2088-2C26-4688-B53F-593AB7EF3A9E}"/>
  </bookViews>
  <sheets>
    <sheet name="表紙" sheetId="1" r:id="rId1"/>
    <sheet name="目次" sheetId="9" r:id="rId2"/>
    <sheet name="P1" sheetId="12" r:id="rId3"/>
    <sheet name="P2" sheetId="19" r:id="rId4"/>
    <sheet name="P3" sheetId="22" r:id="rId5"/>
    <sheet name="P4" sheetId="23" r:id="rId6"/>
    <sheet name="P5" sheetId="24" r:id="rId7"/>
    <sheet name="P6" sheetId="25" r:id="rId8"/>
    <sheet name="P7" sheetId="26" r:id="rId9"/>
    <sheet name="P8" sheetId="30" r:id="rId10"/>
    <sheet name="別紙1　職員配置（保育所）" sheetId="28" r:id="rId11"/>
    <sheet name="別紙１　職員配置(幼保連携型認定こども園)" sheetId="29" r:id="rId12"/>
    <sheet name="別紙２　施設・防犯 安全確認点検" sheetId="27" r:id="rId13"/>
    <sheet name="参考調書 " sheetId="31" r:id="rId14"/>
  </sheets>
  <definedNames>
    <definedName name="_xlnm._FilterDatabase" localSheetId="2" hidden="1">'P1'!$A$26:$AC$38</definedName>
    <definedName name="_xlnm._FilterDatabase" localSheetId="3" hidden="1">'P2'!$A$35:$AC$45</definedName>
    <definedName name="_xlnm._FilterDatabase" localSheetId="4" hidden="1">'P3'!$A$25:$AC$37</definedName>
    <definedName name="_xlnm._FilterDatabase" localSheetId="5" hidden="1">'P4'!$A$28:$AC$39</definedName>
    <definedName name="_xlnm._FilterDatabase" localSheetId="6" hidden="1">'P5'!$A$26:$AC$38</definedName>
    <definedName name="_xlnm._FilterDatabase" localSheetId="7" hidden="1">'P6'!$A$28:$AC$40</definedName>
    <definedName name="_xlnm._FilterDatabase" localSheetId="8" hidden="1">'P7'!$A$28:$AC$41</definedName>
    <definedName name="_xlnm._FilterDatabase" localSheetId="9" hidden="1">'P8'!$A$30:$AC$41</definedName>
    <definedName name="_xlnm.Print_Area" localSheetId="2">'P1'!$A$1:$AH$51</definedName>
    <definedName name="_xlnm.Print_Area" localSheetId="3">'P2'!$A$1:$AH$50</definedName>
    <definedName name="_xlnm.Print_Area" localSheetId="4">'P3'!$A$1:$AH$51</definedName>
    <definedName name="_xlnm.Print_Area" localSheetId="5">'P4'!$A$1:$AH$51</definedName>
    <definedName name="_xlnm.Print_Area" localSheetId="6">'P5'!$A$1:$AH$51</definedName>
    <definedName name="_xlnm.Print_Area" localSheetId="7">'P6'!$A$1:$AH$51</definedName>
    <definedName name="_xlnm.Print_Area" localSheetId="8">'P7'!$A$1:$AH$51</definedName>
    <definedName name="_xlnm.Print_Area" localSheetId="9">'P8'!$A$1:$AH$51</definedName>
    <definedName name="_xlnm.Print_Area" localSheetId="13">'参考調書 '!$A$1:$H$127</definedName>
    <definedName name="_xlnm.Print_Area" localSheetId="0">表紙!$A$1:$X$33</definedName>
    <definedName name="_xlnm.Print_Area" localSheetId="10">'別紙1　職員配置（保育所）'!$A$1:$AE$52</definedName>
    <definedName name="_xlnm.Print_Area" localSheetId="11">'別紙１　職員配置(幼保連携型認定こども園)'!$A$1:$AE$64</definedName>
    <definedName name="_xlnm.Print_Area" localSheetId="12">'別紙２　施設・防犯 安全確認点検'!$A$1:$E$29</definedName>
    <definedName name="_xlnm.Print_Area" localSheetId="1">目次!$A$1:$F$100</definedName>
    <definedName name="_xlnm.Print_Titles" localSheetId="13">'参考調書 '!$1:$2</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 name="幼保連携型認定こども園職員配置の状況" localSheetId="13">#REF!</definedName>
    <definedName name="幼保連携型認定こども園職員配置の状況" localSheetId="12">#REF!</definedName>
    <definedName name="幼保連携型認定こども園職員配置の状況">'別紙１　職員配置(幼保連携型認定こども園)'!$A$2</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9" l="1"/>
  <c r="B3" i="19" l="1"/>
  <c r="F100" i="9" l="1"/>
  <c r="F99" i="9"/>
  <c r="F97" i="9"/>
  <c r="F96" i="9"/>
  <c r="F94" i="9"/>
  <c r="F93" i="9"/>
  <c r="F91" i="9"/>
  <c r="F89" i="9"/>
  <c r="F88" i="9"/>
  <c r="F87" i="9"/>
  <c r="F86" i="9"/>
  <c r="F85" i="9"/>
  <c r="F84" i="9"/>
  <c r="F83" i="9"/>
  <c r="F81" i="9"/>
  <c r="F80" i="9"/>
  <c r="F79" i="9"/>
  <c r="F92" i="9"/>
  <c r="F65" i="9"/>
  <c r="F78" i="9" l="1"/>
  <c r="F77" i="9"/>
  <c r="F76" i="9"/>
  <c r="F75" i="9"/>
  <c r="F74" i="9"/>
  <c r="F73" i="9"/>
  <c r="F72" i="9"/>
  <c r="F70" i="9"/>
  <c r="F69" i="9"/>
  <c r="F68" i="9"/>
  <c r="F67" i="9"/>
  <c r="F64" i="9"/>
  <c r="F63" i="9"/>
  <c r="F62" i="9"/>
  <c r="F60" i="9"/>
  <c r="F59" i="9"/>
  <c r="F58" i="9"/>
  <c r="F57" i="9"/>
  <c r="F56" i="9"/>
  <c r="F55" i="9"/>
  <c r="F53" i="9"/>
  <c r="F52" i="9"/>
  <c r="F51" i="9"/>
  <c r="F50" i="9"/>
  <c r="F49" i="9"/>
  <c r="F48" i="9"/>
  <c r="F47" i="9"/>
  <c r="F46" i="9"/>
  <c r="F45" i="9"/>
  <c r="F44" i="9"/>
  <c r="F42" i="9"/>
  <c r="F41" i="9"/>
  <c r="F40" i="9"/>
  <c r="F39" i="9"/>
  <c r="F38" i="9"/>
  <c r="F37" i="9"/>
  <c r="F36" i="9"/>
  <c r="F35" i="9"/>
  <c r="F34" i="9"/>
  <c r="F33" i="9"/>
  <c r="F32" i="9"/>
  <c r="F30" i="9"/>
  <c r="F29" i="9"/>
  <c r="F28" i="9"/>
  <c r="F26" i="9"/>
  <c r="F25" i="9"/>
  <c r="F23" i="9"/>
  <c r="F22" i="9"/>
  <c r="F21" i="9"/>
  <c r="F4" i="9"/>
  <c r="F6" i="9"/>
  <c r="F7" i="9"/>
  <c r="F8" i="9"/>
  <c r="F9" i="9"/>
  <c r="F12" i="9"/>
  <c r="F13" i="9"/>
  <c r="F14" i="9"/>
  <c r="F15" i="9"/>
  <c r="F17" i="9"/>
  <c r="F18" i="9"/>
  <c r="F19" i="9"/>
  <c r="X39" i="30" l="1"/>
  <c r="U39" i="30"/>
  <c r="Q39" i="30"/>
  <c r="N39" i="30"/>
  <c r="N37" i="30"/>
  <c r="D64" i="29" l="1"/>
  <c r="J63" i="29"/>
  <c r="R63" i="29" s="1"/>
  <c r="J62" i="29"/>
  <c r="R62" i="29" s="1"/>
  <c r="J61" i="29"/>
  <c r="R61" i="29" s="1"/>
  <c r="J60" i="29"/>
  <c r="R60" i="29" s="1"/>
  <c r="J59" i="29"/>
  <c r="R59" i="29" s="1"/>
  <c r="R58" i="29"/>
  <c r="J58" i="29"/>
  <c r="J64" i="29" s="1"/>
  <c r="D49" i="28"/>
  <c r="I48" i="28"/>
  <c r="O48" i="28" s="1"/>
  <c r="I47" i="28"/>
  <c r="O47" i="28" s="1"/>
  <c r="I46" i="28"/>
  <c r="O46" i="28" s="1"/>
  <c r="I45" i="28"/>
  <c r="O45" i="28" s="1"/>
  <c r="I44" i="28"/>
  <c r="O44" i="28" s="1"/>
  <c r="I43" i="28"/>
  <c r="I49" i="28" s="1"/>
  <c r="AA20" i="28"/>
  <c r="Z18" i="28" s="1"/>
  <c r="Y20" i="28"/>
  <c r="W20" i="28"/>
  <c r="V18" i="28" s="1"/>
  <c r="U20" i="28"/>
  <c r="S20" i="28"/>
  <c r="Q20" i="28"/>
  <c r="O20" i="28"/>
  <c r="N18" i="28" s="1"/>
  <c r="M20" i="28"/>
  <c r="J18" i="28" s="1"/>
  <c r="AB19" i="28"/>
  <c r="AB18" i="28"/>
  <c r="X18" i="28"/>
  <c r="T18" i="28"/>
  <c r="R18" i="28"/>
  <c r="P18" i="28"/>
  <c r="D18" i="28"/>
  <c r="G15" i="28"/>
  <c r="G14" i="28"/>
  <c r="G13" i="28"/>
  <c r="G12" i="28"/>
  <c r="G11" i="28"/>
  <c r="G10" i="28"/>
  <c r="G18" i="28" s="1"/>
  <c r="R64" i="29" l="1"/>
  <c r="I20" i="28"/>
  <c r="AC20" i="28"/>
  <c r="O43" i="28"/>
  <c r="O49" i="28" s="1"/>
  <c r="N8" i="12" l="1"/>
  <c r="B18" i="25" l="1"/>
  <c r="X25" i="19" l="1"/>
  <c r="S25" i="19"/>
  <c r="B18" i="19"/>
  <c r="AB16" i="19"/>
  <c r="N16" i="19"/>
  <c r="AC37" i="12" l="1"/>
  <c r="N37" i="12"/>
  <c r="N35" i="12"/>
  <c r="U7" i="12"/>
  <c r="AC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SHOTA　NAKAMURA</author>
  </authors>
  <commentList>
    <comment ref="R36" authorId="0" shapeId="0" xr:uid="{7B02324C-9606-4BA7-A154-13DFDA6E949F}">
      <text>
        <r>
          <rPr>
            <sz val="9"/>
            <color indexed="81"/>
            <rFont val="MS P ゴシック"/>
            <family val="3"/>
            <charset val="128"/>
          </rPr>
          <t>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SHOTA　NAKAMURA</author>
  </authors>
  <commentList>
    <comment ref="Y15" authorId="0" shapeId="0" xr:uid="{C2AB521D-FA9A-4089-B163-3CC58FF08E3B}">
      <text>
        <r>
          <rPr>
            <sz val="9"/>
            <color indexed="81"/>
            <rFont val="MS P ゴシック"/>
            <family val="3"/>
            <charset val="128"/>
          </rPr>
          <t xml:space="preserve">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SHOTA　NAKAMURA</author>
  </authors>
  <commentList>
    <comment ref="S6" authorId="0" shapeId="0" xr:uid="{87C94847-089B-4CD1-AF8B-A159A8FDAECD}">
      <text>
        <r>
          <rPr>
            <sz val="9"/>
            <color indexed="81"/>
            <rFont val="MS P ゴシック"/>
            <family val="3"/>
            <charset val="128"/>
          </rPr>
          <t>消防署立ち合いの訓練だけでなく、施設で行う初期消火訓練等も含めた回数を記載してください。</t>
        </r>
      </text>
    </comment>
    <comment ref="T18" authorId="0" shapeId="0" xr:uid="{0A542836-28CA-41DE-805D-724ABAF24DCC}">
      <text>
        <r>
          <rPr>
            <sz val="9"/>
            <color indexed="81"/>
            <rFont val="MS P ゴシック"/>
            <family val="3"/>
            <charset val="128"/>
          </rPr>
          <t xml:space="preserve">半角数字で2023/4/1のように入力してください。
</t>
        </r>
      </text>
    </comment>
    <comment ref="T19" authorId="0" shapeId="0" xr:uid="{88B08197-7EBD-470D-8E3C-CE3CFA64A0E9}">
      <text>
        <r>
          <rPr>
            <sz val="9"/>
            <color indexed="81"/>
            <rFont val="MS P ゴシック"/>
            <family val="3"/>
            <charset val="128"/>
          </rPr>
          <t xml:space="preserve">半角数字で2023/4/1のように入力してください。
</t>
        </r>
      </text>
    </comment>
    <comment ref="T28" authorId="0" shapeId="0" xr:uid="{F534B18E-903F-45BF-9A7A-029EE05C93C9}">
      <text>
        <r>
          <rPr>
            <sz val="9"/>
            <color indexed="81"/>
            <rFont val="MS P ゴシック"/>
            <family val="3"/>
            <charset val="128"/>
          </rPr>
          <t xml:space="preserve">半角数字で2023/4/1のように入力してください。
</t>
        </r>
      </text>
    </comment>
  </commentList>
</comments>
</file>

<file path=xl/sharedStrings.xml><?xml version="1.0" encoding="utf-8"?>
<sst xmlns="http://schemas.openxmlformats.org/spreadsheetml/2006/main" count="896" uniqueCount="665">
  <si>
    <t>令和５年度　社会福祉施設一般監査（書面）資料</t>
    <rPh sb="0" eb="2">
      <t>レイワ</t>
    </rPh>
    <rPh sb="3" eb="5">
      <t>ネンド</t>
    </rPh>
    <rPh sb="6" eb="12">
      <t>シャカイフクシシセツ</t>
    </rPh>
    <rPh sb="12" eb="16">
      <t>イッパンカンサ</t>
    </rPh>
    <rPh sb="17" eb="19">
      <t>ショメン</t>
    </rPh>
    <rPh sb="20" eb="22">
      <t>シリョウ</t>
    </rPh>
    <phoneticPr fontId="1"/>
  </si>
  <si>
    <t>自主点検表【公立保育所・幼保連携型認定こども園】</t>
    <rPh sb="0" eb="5">
      <t>ジシュテンケンヒョウ</t>
    </rPh>
    <rPh sb="6" eb="11">
      <t>コウリツホイクショ</t>
    </rPh>
    <rPh sb="12" eb="14">
      <t>ヨウホ</t>
    </rPh>
    <rPh sb="14" eb="16">
      <t>レンケイ</t>
    </rPh>
    <rPh sb="16" eb="17">
      <t>ガタ</t>
    </rPh>
    <rPh sb="17" eb="19">
      <t>ニンテイ</t>
    </rPh>
    <rPh sb="22" eb="23">
      <t>エン</t>
    </rPh>
    <phoneticPr fontId="1"/>
  </si>
  <si>
    <t>施設種別</t>
    <rPh sb="0" eb="4">
      <t>シセツシュベツ</t>
    </rPh>
    <phoneticPr fontId="1"/>
  </si>
  <si>
    <t>市町村名</t>
    <rPh sb="0" eb="3">
      <t>シチョウソン</t>
    </rPh>
    <rPh sb="3" eb="4">
      <t>メイ</t>
    </rPh>
    <phoneticPr fontId="1"/>
  </si>
  <si>
    <t>施設名</t>
    <rPh sb="0" eb="3">
      <t>シセツメイ</t>
    </rPh>
    <phoneticPr fontId="1"/>
  </si>
  <si>
    <t>郵便番号</t>
    <rPh sb="0" eb="4">
      <t>ユウビンバンゴウ</t>
    </rPh>
    <phoneticPr fontId="1"/>
  </si>
  <si>
    <t>施設所在地</t>
    <rPh sb="0" eb="5">
      <t>シセツショザイチ</t>
    </rPh>
    <phoneticPr fontId="1"/>
  </si>
  <si>
    <t>電話番号</t>
    <rPh sb="0" eb="4">
      <t>デンワバンゴウ</t>
    </rPh>
    <phoneticPr fontId="1"/>
  </si>
  <si>
    <t>FAX</t>
    <phoneticPr fontId="1"/>
  </si>
  <si>
    <t>自主点検表記載要領</t>
    <rPh sb="0" eb="5">
      <t>ジシュテンケンヒョウ</t>
    </rPh>
    <rPh sb="5" eb="9">
      <t>キサイヨウリョウ</t>
    </rPh>
    <phoneticPr fontId="1"/>
  </si>
  <si>
    <t>１　自主点検表の対象</t>
    <rPh sb="2" eb="7">
      <t>ジシュテンケンヒョウ</t>
    </rPh>
    <rPh sb="8" eb="10">
      <t>タイショウ</t>
    </rPh>
    <phoneticPr fontId="1"/>
  </si>
  <si>
    <t>２　記載方法</t>
    <rPh sb="2" eb="6">
      <t>キサイホウホウ</t>
    </rPh>
    <phoneticPr fontId="1"/>
  </si>
  <si>
    <t>記　入　者
職名・氏名</t>
    <rPh sb="0" eb="1">
      <t>キ</t>
    </rPh>
    <rPh sb="2" eb="3">
      <t>イ</t>
    </rPh>
    <rPh sb="4" eb="5">
      <t>モノ</t>
    </rPh>
    <rPh sb="6" eb="8">
      <t>ショクメイ</t>
    </rPh>
    <rPh sb="9" eb="11">
      <t>シメイ</t>
    </rPh>
    <phoneticPr fontId="1"/>
  </si>
  <si>
    <t>自主点検項目</t>
    <rPh sb="0" eb="6">
      <t>ジシュテンケンコウモク</t>
    </rPh>
    <phoneticPr fontId="1"/>
  </si>
  <si>
    <t>令和</t>
    <rPh sb="0" eb="2">
      <t>レイワ</t>
    </rPh>
    <phoneticPr fontId="1"/>
  </si>
  <si>
    <t>年</t>
    <rPh sb="0" eb="1">
      <t>ネン</t>
    </rPh>
    <phoneticPr fontId="1"/>
  </si>
  <si>
    <t>月</t>
    <rPh sb="0" eb="1">
      <t>ガツ</t>
    </rPh>
    <phoneticPr fontId="1"/>
  </si>
  <si>
    <t>認可定員</t>
    <rPh sb="0" eb="4">
      <t>ニンカテイイン</t>
    </rPh>
    <phoneticPr fontId="1"/>
  </si>
  <si>
    <t>利用定員</t>
    <rPh sb="0" eb="4">
      <t>リヨウテイイン</t>
    </rPh>
    <phoneticPr fontId="1"/>
  </si>
  <si>
    <t>現　　　員</t>
    <rPh sb="0" eb="1">
      <t>ゲン</t>
    </rPh>
    <rPh sb="4" eb="5">
      <t>イン</t>
    </rPh>
    <phoneticPr fontId="1"/>
  </si>
  <si>
    <t>人</t>
    <rPh sb="0" eb="1">
      <t>ニン</t>
    </rPh>
    <phoneticPr fontId="1"/>
  </si>
  <si>
    <t>作成日</t>
    <rPh sb="0" eb="2">
      <t>サクセイ</t>
    </rPh>
    <rPh sb="2" eb="3">
      <t>ビ</t>
    </rPh>
    <phoneticPr fontId="1"/>
  </si>
  <si>
    <t>点検結果</t>
    <rPh sb="0" eb="4">
      <t>テンケンケッカ</t>
    </rPh>
    <phoneticPr fontId="1"/>
  </si>
  <si>
    <t>記入欄及び点検のポイント</t>
    <rPh sb="0" eb="3">
      <t>キニュウラン</t>
    </rPh>
    <rPh sb="3" eb="4">
      <t>オヨ</t>
    </rPh>
    <rPh sb="5" eb="7">
      <t>テンケン</t>
    </rPh>
    <phoneticPr fontId="1"/>
  </si>
  <si>
    <t>いる・いない</t>
    <phoneticPr fontId="1"/>
  </si>
  <si>
    <t>　長期的(年、月)、短期的（週、日）な指導計画を作成していますか</t>
    <rPh sb="1" eb="4">
      <t>チョウキテキ</t>
    </rPh>
    <rPh sb="5" eb="6">
      <t>ネン</t>
    </rPh>
    <rPh sb="7" eb="8">
      <t>ツキ</t>
    </rPh>
    <rPh sb="10" eb="13">
      <t>タンキテキ</t>
    </rPh>
    <rPh sb="14" eb="15">
      <t>シュウ</t>
    </rPh>
    <rPh sb="16" eb="17">
      <t>ニチ</t>
    </rPh>
    <rPh sb="19" eb="23">
      <t>シドウケイカク</t>
    </rPh>
    <phoneticPr fontId="1"/>
  </si>
  <si>
    <t>　食育計画・保健計画を作成していますか</t>
    <rPh sb="1" eb="5">
      <t>ショクイクケイカク</t>
    </rPh>
    <rPh sb="6" eb="10">
      <t>ホケンケイカク</t>
    </rPh>
    <rPh sb="11" eb="13">
      <t>サクセイ</t>
    </rPh>
    <phoneticPr fontId="1"/>
  </si>
  <si>
    <t>・３歳未満児・障害児等について、一人一人の子どもの状態に即した保育が展開できるよう個別の指導計画を作成していますか。</t>
    <phoneticPr fontId="1"/>
  </si>
  <si>
    <t>　指導計画に基づく保育内容の見直しを行い、改善を図っていますか。</t>
    <phoneticPr fontId="1"/>
  </si>
  <si>
    <t>　保育士等は、保育の計画や保育の記録を通して、自らの保育実践を振り返り、自己評価することを通して、その専門性の向上や保育実践の改善に努めていますか。</t>
    <phoneticPr fontId="1"/>
  </si>
  <si>
    <r>
      <t>→</t>
    </r>
    <r>
      <rPr>
        <b/>
        <u/>
        <sz val="11"/>
        <color theme="1"/>
        <rFont val="ＭＳ Ｐゴシック"/>
        <family val="3"/>
        <charset val="128"/>
      </rPr>
      <t>直近で実施した保育所等の自己評価を自主点検表と一緒に提出してください（各保育士の自己評価は提出不要）。</t>
    </r>
    <phoneticPr fontId="1"/>
  </si>
  <si>
    <t>　保護者に対して、送迎時の対話や施設だより等を通じて保育の内容や子どもの様子などを知らせていますか。</t>
    <phoneticPr fontId="1"/>
  </si>
  <si>
    <t>件</t>
    <rPh sb="0" eb="1">
      <t>ケン</t>
    </rPh>
    <phoneticPr fontId="1"/>
  </si>
  <si>
    <t>・令和４年度の相談件数</t>
    <rPh sb="1" eb="3">
      <t>レイワ</t>
    </rPh>
    <rPh sb="4" eb="6">
      <t>ネンド</t>
    </rPh>
    <rPh sb="7" eb="11">
      <t>ソウダンケンスウ</t>
    </rPh>
    <phoneticPr fontId="1"/>
  </si>
  <si>
    <t>　地域の子育て家庭への支援を行っていますか。　</t>
    <phoneticPr fontId="1"/>
  </si>
  <si>
    <t>・地域の子育て家庭への支援の例</t>
    <phoneticPr fontId="1"/>
  </si>
  <si>
    <t>・子育て相談、園庭開放等</t>
    <phoneticPr fontId="1"/>
  </si>
  <si>
    <r>
      <rPr>
        <sz val="10"/>
        <color theme="1"/>
        <rFont val="ＭＳ Ｐゴシック"/>
        <family val="3"/>
        <charset val="128"/>
      </rPr>
      <t>受託法人</t>
    </r>
    <r>
      <rPr>
        <sz val="11"/>
        <color theme="1"/>
        <rFont val="ＭＳ Ｐゴシック"/>
        <family val="2"/>
        <charset val="128"/>
      </rPr>
      <t xml:space="preserve">
</t>
    </r>
    <r>
      <rPr>
        <sz val="8"/>
        <color theme="1"/>
        <rFont val="ＭＳ Ｐゴシック"/>
        <family val="3"/>
        <charset val="128"/>
      </rPr>
      <t>※公設民営の場合</t>
    </r>
    <rPh sb="0" eb="4">
      <t>ジュタクホウジン</t>
    </rPh>
    <rPh sb="6" eb="8">
      <t>コウセツ</t>
    </rPh>
    <rPh sb="8" eb="10">
      <t>ミンエイ</t>
    </rPh>
    <rPh sb="11" eb="13">
      <t>バアイ</t>
    </rPh>
    <phoneticPr fontId="1"/>
  </si>
  <si>
    <t>・就学に際して、小学校を訪問したり小学校と交流する機会を設けていますか。</t>
    <phoneticPr fontId="1"/>
  </si>
  <si>
    <t>・小学校からの要望等はありますか</t>
    <rPh sb="1" eb="4">
      <t>ショウガッコウ</t>
    </rPh>
    <rPh sb="7" eb="9">
      <t>ヨウボウ</t>
    </rPh>
    <rPh sb="9" eb="10">
      <t>ナド</t>
    </rPh>
    <phoneticPr fontId="1"/>
  </si>
  <si>
    <t>　地域の保育ニーズに応じた保育時間が確保されていますか。</t>
    <phoneticPr fontId="1"/>
  </si>
  <si>
    <t>平日</t>
    <rPh sb="0" eb="2">
      <t>ヘイジツ</t>
    </rPh>
    <phoneticPr fontId="1"/>
  </si>
  <si>
    <t>～</t>
    <phoneticPr fontId="1"/>
  </si>
  <si>
    <t>区分</t>
    <rPh sb="0" eb="2">
      <t>クブン</t>
    </rPh>
    <phoneticPr fontId="1"/>
  </si>
  <si>
    <t>土曜日</t>
    <rPh sb="0" eb="3">
      <t>ドヨウビ</t>
    </rPh>
    <phoneticPr fontId="1"/>
  </si>
  <si>
    <t>延長保育時間（朝）</t>
    <rPh sb="0" eb="2">
      <t>エンチョウ</t>
    </rPh>
    <rPh sb="2" eb="4">
      <t>ホイク</t>
    </rPh>
    <rPh sb="4" eb="6">
      <t>ジカン</t>
    </rPh>
    <rPh sb="7" eb="8">
      <t>アサ</t>
    </rPh>
    <phoneticPr fontId="1"/>
  </si>
  <si>
    <t>延長保育時間（夕）</t>
    <rPh sb="0" eb="2">
      <t>エンチョウ</t>
    </rPh>
    <rPh sb="2" eb="4">
      <t>ホイク</t>
    </rPh>
    <rPh sb="4" eb="6">
      <t>ジカン</t>
    </rPh>
    <rPh sb="7" eb="8">
      <t>ユウ</t>
    </rPh>
    <phoneticPr fontId="1"/>
  </si>
  <si>
    <t>※延長保育時間を含め公表している保育時間</t>
    <rPh sb="1" eb="7">
      <t>エンチョウホイクジカン</t>
    </rPh>
    <rPh sb="8" eb="9">
      <t>フク</t>
    </rPh>
    <rPh sb="10" eb="12">
      <t>コウヒョウ</t>
    </rPh>
    <rPh sb="16" eb="20">
      <t>ホイクジカン</t>
    </rPh>
    <phoneticPr fontId="1"/>
  </si>
  <si>
    <t>年月日</t>
    <rPh sb="0" eb="1">
      <t>ネン</t>
    </rPh>
    <rPh sb="1" eb="3">
      <t>ガッピ</t>
    </rPh>
    <phoneticPr fontId="1"/>
  </si>
  <si>
    <t>理由</t>
    <rPh sb="0" eb="2">
      <t>リユウ</t>
    </rPh>
    <phoneticPr fontId="1"/>
  </si>
  <si>
    <r>
      <t xml:space="preserve">時間：分　
</t>
    </r>
    <r>
      <rPr>
        <sz val="6"/>
        <color theme="1"/>
        <rFont val="ＭＳ Ｐゴシック"/>
        <family val="3"/>
        <charset val="128"/>
      </rPr>
      <t>（自動計算・入力不要）</t>
    </r>
    <rPh sb="0" eb="2">
      <t>ジカン</t>
    </rPh>
    <rPh sb="3" eb="4">
      <t>フン</t>
    </rPh>
    <rPh sb="7" eb="11">
      <t>ジドウケイサン</t>
    </rPh>
    <rPh sb="12" eb="16">
      <t>ニュウリョクフヨウ</t>
    </rPh>
    <phoneticPr fontId="1"/>
  </si>
  <si>
    <t>公表の方法：</t>
    <rPh sb="0" eb="2">
      <t>コウヒョウ</t>
    </rPh>
    <rPh sb="3" eb="5">
      <t>ホウホウ</t>
    </rPh>
    <phoneticPr fontId="1"/>
  </si>
  <si>
    <t>https://www.pref.saitama.lg.jp/a0602/daisansha-toppage/</t>
    <phoneticPr fontId="1"/>
  </si>
  <si>
    <t>・福祉サービスの第三者評価について（県HP）</t>
    <rPh sb="18" eb="19">
      <t>ケン</t>
    </rPh>
    <phoneticPr fontId="1"/>
  </si>
  <si>
    <t>　土曜閉園を行っていますか。</t>
    <phoneticPr fontId="1"/>
  </si>
  <si>
    <t>副食・おやつ</t>
    <rPh sb="0" eb="2">
      <t>フクショク</t>
    </rPh>
    <phoneticPr fontId="1"/>
  </si>
  <si>
    <t>昼食</t>
    <rPh sb="0" eb="2">
      <t>チュウショク</t>
    </rPh>
    <phoneticPr fontId="1"/>
  </si>
  <si>
    <t>夕食等</t>
    <rPh sb="0" eb="2">
      <t>ユウショク</t>
    </rPh>
    <rPh sb="2" eb="3">
      <t>ナド</t>
    </rPh>
    <phoneticPr fontId="1"/>
  </si>
  <si>
    <t>時頃</t>
  </si>
  <si>
    <t>　給食は、適切な時間に提供されていますか。</t>
    <rPh sb="1" eb="3">
      <t>キュウショク</t>
    </rPh>
    <rPh sb="5" eb="7">
      <t>テキセツ</t>
    </rPh>
    <rPh sb="8" eb="10">
      <t>ジカン</t>
    </rPh>
    <rPh sb="11" eb="13">
      <t>テイキョウ</t>
    </rPh>
    <phoneticPr fontId="1"/>
  </si>
  <si>
    <t>　給食会議を開催し、会議録を作成していますか。</t>
    <phoneticPr fontId="1"/>
  </si>
  <si>
    <t>　給与栄養量の目標を設定していますか。</t>
    <phoneticPr fontId="1"/>
  </si>
  <si>
    <t>　献立表を作成し、保護者に提示していますか。</t>
    <phoneticPr fontId="1"/>
  </si>
  <si>
    <t>　３歳未満児に対する献立、調理（離乳食等）等について配慮していますか。</t>
    <phoneticPr fontId="1"/>
  </si>
  <si>
    <t>　給食を実施しない日はありますか。</t>
    <phoneticPr fontId="1"/>
  </si>
  <si>
    <t>　児童の栄養状態や摂食量、残食量等の把握により、栄養目標の達成度を評価し、その後の食事計画や献立の改善に役立てていますか。</t>
    <phoneticPr fontId="1"/>
  </si>
  <si>
    <t>　給食日誌は適切に記録されていますか。</t>
    <phoneticPr fontId="1"/>
  </si>
  <si>
    <t>　検食は適切に行われていますか。</t>
    <phoneticPr fontId="1"/>
  </si>
  <si>
    <t>　検食簿を作成していますか。</t>
    <phoneticPr fontId="1"/>
  </si>
  <si>
    <t>　施設内で調理を行っていますか。</t>
    <phoneticPr fontId="1"/>
  </si>
  <si>
    <t>　調理従事者・調乳担当者の検便を月に１回以上行っていますか。</t>
    <phoneticPr fontId="1"/>
  </si>
  <si>
    <t>調理従事者の検便実施回数</t>
    <rPh sb="0" eb="5">
      <t>チョウリジュウジシャ</t>
    </rPh>
    <rPh sb="6" eb="8">
      <t>ケンベン</t>
    </rPh>
    <rPh sb="8" eb="12">
      <t>ジッシカイスウ</t>
    </rPh>
    <phoneticPr fontId="1"/>
  </si>
  <si>
    <t>回</t>
    <rPh sb="0" eb="1">
      <t>カイ</t>
    </rPh>
    <phoneticPr fontId="1"/>
  </si>
  <si>
    <t>調乳担当者の検便実施回数</t>
    <rPh sb="0" eb="2">
      <t>チョウニュウ</t>
    </rPh>
    <rPh sb="2" eb="5">
      <t>タントウシャ</t>
    </rPh>
    <rPh sb="6" eb="8">
      <t>ケンベン</t>
    </rPh>
    <rPh sb="8" eb="12">
      <t>ジッシカイスウ</t>
    </rPh>
    <phoneticPr fontId="1"/>
  </si>
  <si>
    <t>　調理従事者や調理室・食品保管庫の衛生管理を適切に行っていますか。</t>
    <phoneticPr fontId="1"/>
  </si>
  <si>
    <t>　３歳未満児及び障害児等について個別の指導計画を策定するなど、必要な配慮をしていますか。</t>
    <rPh sb="2" eb="6">
      <t>サイミマンジ</t>
    </rPh>
    <rPh sb="6" eb="7">
      <t>オヨ</t>
    </rPh>
    <rPh sb="8" eb="11">
      <t>ショウガイジ</t>
    </rPh>
    <rPh sb="11" eb="12">
      <t>ナド</t>
    </rPh>
    <rPh sb="16" eb="18">
      <t>コベツ</t>
    </rPh>
    <rPh sb="19" eb="23">
      <t>シドウケイカク</t>
    </rPh>
    <rPh sb="24" eb="26">
      <t>サクテイ</t>
    </rPh>
    <rPh sb="31" eb="33">
      <t>ヒツヨウ</t>
    </rPh>
    <rPh sb="34" eb="36">
      <t>ハイリョ</t>
    </rPh>
    <phoneticPr fontId="1"/>
  </si>
  <si>
    <t>保育内容等の自己評価</t>
    <phoneticPr fontId="1"/>
  </si>
  <si>
    <t>保護者に対する支援</t>
    <rPh sb="0" eb="3">
      <t>ホゴシャ</t>
    </rPh>
    <rPh sb="4" eb="5">
      <t>タイ</t>
    </rPh>
    <rPh sb="7" eb="9">
      <t>シエン</t>
    </rPh>
    <phoneticPr fontId="1"/>
  </si>
  <si>
    <t>　地域の保護者からの相談に応じる体制があり、適切な助言を行っていますか。</t>
    <phoneticPr fontId="1"/>
  </si>
  <si>
    <t>入所者（入園者）の状況</t>
    <rPh sb="0" eb="3">
      <t>ニュウショシャ</t>
    </rPh>
    <rPh sb="4" eb="7">
      <t>ニュウエンシャ</t>
    </rPh>
    <rPh sb="9" eb="11">
      <t>ジョウキョウ</t>
    </rPh>
    <phoneticPr fontId="1"/>
  </si>
  <si>
    <t>（利用定員に対する比率</t>
    <rPh sb="1" eb="5">
      <t>リヨウテイイン</t>
    </rPh>
    <rPh sb="6" eb="7">
      <t>タイ</t>
    </rPh>
    <rPh sb="9" eb="11">
      <t>ヒリツ</t>
    </rPh>
    <phoneticPr fontId="1"/>
  </si>
  <si>
    <t>%）</t>
    <phoneticPr fontId="1"/>
  </si>
  <si>
    <t>　全体的な計画を作成していますか</t>
    <rPh sb="1" eb="4">
      <t>ゼンタイテキ</t>
    </rPh>
    <rPh sb="5" eb="7">
      <t>ケイカク</t>
    </rPh>
    <rPh sb="8" eb="10">
      <t>サクセイ</t>
    </rPh>
    <phoneticPr fontId="1"/>
  </si>
  <si>
    <t>　利用者が定員を超えているか</t>
    <rPh sb="0" eb="2">
      <t>リヨウシャ</t>
    </rPh>
    <rPh sb="3" eb="5">
      <t>テイイン</t>
    </rPh>
    <rPh sb="6" eb="7">
      <t>コ</t>
    </rPh>
    <phoneticPr fontId="1"/>
  </si>
  <si>
    <t>・保育所においては保育所保育指針、幼保連携型認定こども園においては幼保連携型認定こども園教育・保育要領に従い、全体的な計画を作成してください。</t>
    <rPh sb="1" eb="4">
      <t>ホイクショ</t>
    </rPh>
    <rPh sb="9" eb="12">
      <t>ホイクショ</t>
    </rPh>
    <rPh sb="12" eb="16">
      <t>ホイクシシン</t>
    </rPh>
    <rPh sb="17" eb="22">
      <t>ヨウホレンケイガタ</t>
    </rPh>
    <rPh sb="22" eb="24">
      <t>ニンテイ</t>
    </rPh>
    <rPh sb="27" eb="28">
      <t>エン</t>
    </rPh>
    <rPh sb="33" eb="40">
      <t>ヨウホレンケイガタニンテイ</t>
    </rPh>
    <rPh sb="43" eb="44">
      <t>エン</t>
    </rPh>
    <rPh sb="44" eb="46">
      <t>キョウイク</t>
    </rPh>
    <rPh sb="47" eb="51">
      <t>ホイクヨウリョウ</t>
    </rPh>
    <rPh sb="52" eb="53">
      <t>シタガ</t>
    </rPh>
    <rPh sb="55" eb="58">
      <t>ゼンタイテキ</t>
    </rPh>
    <rPh sb="59" eb="61">
      <t>ケイカク</t>
    </rPh>
    <rPh sb="62" eb="64">
      <t>サクセイ</t>
    </rPh>
    <phoneticPr fontId="1"/>
  </si>
  <si>
    <t>・指導計画は、全体的な計画に基づき（教育・）保育実践の具体的な方向性を示したものになっていますか</t>
    <rPh sb="1" eb="5">
      <t>シドウケイカク</t>
    </rPh>
    <rPh sb="7" eb="10">
      <t>ゼンタイテキ</t>
    </rPh>
    <rPh sb="11" eb="13">
      <t>ケイカク</t>
    </rPh>
    <rPh sb="14" eb="15">
      <t>モト</t>
    </rPh>
    <rPh sb="18" eb="20">
      <t>キョウイク</t>
    </rPh>
    <rPh sb="22" eb="26">
      <t>ホイクジッセン</t>
    </rPh>
    <rPh sb="27" eb="30">
      <t>グタイテキ</t>
    </rPh>
    <rPh sb="31" eb="34">
      <t>ホウコウセイ</t>
    </rPh>
    <rPh sb="35" eb="36">
      <t>シメ</t>
    </rPh>
    <phoneticPr fontId="1"/>
  </si>
  <si>
    <t>・食育計画及び保健計画は、全体的な計画及び各指導計画の中に位置づけられていますか</t>
    <rPh sb="1" eb="5">
      <t>ショクイクケイカク</t>
    </rPh>
    <rPh sb="5" eb="6">
      <t>オヨ</t>
    </rPh>
    <rPh sb="7" eb="9">
      <t>ホケン</t>
    </rPh>
    <rPh sb="9" eb="11">
      <t>ケイカク</t>
    </rPh>
    <rPh sb="13" eb="16">
      <t>ゼンタイテキ</t>
    </rPh>
    <rPh sb="17" eb="19">
      <t>ケイカク</t>
    </rPh>
    <rPh sb="19" eb="20">
      <t>オヨ</t>
    </rPh>
    <rPh sb="21" eb="22">
      <t>カク</t>
    </rPh>
    <rPh sb="22" eb="26">
      <t>シドウケイカク</t>
    </rPh>
    <rPh sb="27" eb="28">
      <t>ナカ</t>
    </rPh>
    <rPh sb="29" eb="31">
      <t>イチ</t>
    </rPh>
    <phoneticPr fontId="1"/>
  </si>
  <si>
    <t>　就学に向けて施設の子どもと小学校の児童との交流や職員の交流など小学校との連携を図っていますか。</t>
    <rPh sb="7" eb="9">
      <t>シセツ</t>
    </rPh>
    <phoneticPr fontId="1"/>
  </si>
  <si>
    <t>　定期的に外部の者による評価を受けて、その結果を公表し、常にその改善を図るよう努めていますか。</t>
    <phoneticPr fontId="1"/>
  </si>
  <si>
    <t>調理の衛生管理</t>
    <phoneticPr fontId="1"/>
  </si>
  <si>
    <t>給食の状況</t>
    <phoneticPr fontId="1"/>
  </si>
  <si>
    <t>・保育要録・指導要録は、白紙の状態から作成するものではなく、教育・保育の記録や自己評価等からポイントとなる記載を簡潔に的確に記していく必要があります。</t>
    <rPh sb="1" eb="3">
      <t>ホイク</t>
    </rPh>
    <rPh sb="3" eb="5">
      <t>ヨウロク</t>
    </rPh>
    <rPh sb="6" eb="8">
      <t>シドウ</t>
    </rPh>
    <rPh sb="8" eb="10">
      <t>ヨウロク</t>
    </rPh>
    <rPh sb="30" eb="32">
      <t>キョウイク</t>
    </rPh>
    <rPh sb="39" eb="41">
      <t>ジコ</t>
    </rPh>
    <rPh sb="41" eb="43">
      <t>ヒョウカ</t>
    </rPh>
    <rPh sb="43" eb="44">
      <t>ナド</t>
    </rPh>
    <phoneticPr fontId="1"/>
  </si>
  <si>
    <t>ある・ない</t>
    <phoneticPr fontId="1"/>
  </si>
  <si>
    <t>　保育所・認定こども園としての自己評価の結果の公表に努めていますか。</t>
    <rPh sb="5" eb="7">
      <t>ニンテイ</t>
    </rPh>
    <rPh sb="10" eb="11">
      <t>エン</t>
    </rPh>
    <phoneticPr fontId="1"/>
  </si>
  <si>
    <t>現在</t>
    <rPh sb="0" eb="2">
      <t>ゲンザイ</t>
    </rPh>
    <phoneticPr fontId="1"/>
  </si>
  <si>
    <t>日</t>
    <rPh sb="0" eb="1">
      <t>ニチ</t>
    </rPh>
    <phoneticPr fontId="1"/>
  </si>
  <si>
    <t>　アレルギーの児童への対応は、医師の診断に基づいたアレルギー疾患生活管理指導表を使用して適切に行っていますか。</t>
    <phoneticPr fontId="1"/>
  </si>
  <si>
    <t>調理従事者は、指先の洗浄と消毒を必要に応じて行っていますか。</t>
    <rPh sb="0" eb="2">
      <t>チョウリ</t>
    </rPh>
    <rPh sb="2" eb="5">
      <t>ジュウジシャ</t>
    </rPh>
    <rPh sb="7" eb="9">
      <t>ユビサキ</t>
    </rPh>
    <rPh sb="10" eb="12">
      <t>センジョウ</t>
    </rPh>
    <rPh sb="13" eb="15">
      <t>ショウドク</t>
    </rPh>
    <rPh sb="16" eb="18">
      <t>ヒツヨウ</t>
    </rPh>
    <rPh sb="19" eb="20">
      <t>オウ</t>
    </rPh>
    <rPh sb="22" eb="23">
      <t>オコナ</t>
    </rPh>
    <phoneticPr fontId="1"/>
  </si>
  <si>
    <t>手洗い設備には、石鹸、ペーパータオル、爪ブラシが設置されていますか。</t>
    <rPh sb="0" eb="2">
      <t>テアラ</t>
    </rPh>
    <rPh sb="3" eb="5">
      <t>セツビ</t>
    </rPh>
    <rPh sb="8" eb="10">
      <t>セッケン</t>
    </rPh>
    <rPh sb="19" eb="20">
      <t>ツメ</t>
    </rPh>
    <rPh sb="24" eb="26">
      <t>セッチ</t>
    </rPh>
    <phoneticPr fontId="1"/>
  </si>
  <si>
    <t>食品保管庫・冷凍冷蔵庫は清潔にしていますか。</t>
    <rPh sb="0" eb="5">
      <t>ショクヒンホカンコ</t>
    </rPh>
    <rPh sb="6" eb="8">
      <t>レイトウ</t>
    </rPh>
    <rPh sb="8" eb="11">
      <t>レイゾウコ</t>
    </rPh>
    <rPh sb="12" eb="14">
      <t>セイケツ</t>
    </rPh>
    <phoneticPr fontId="1"/>
  </si>
  <si>
    <t>包丁、まな板等用途別及び食品別の使い分けをしていますか。</t>
    <rPh sb="0" eb="2">
      <t>ホウチョウ</t>
    </rPh>
    <rPh sb="5" eb="6">
      <t>イタ</t>
    </rPh>
    <rPh sb="6" eb="7">
      <t>ナド</t>
    </rPh>
    <rPh sb="7" eb="10">
      <t>ヨウトベツ</t>
    </rPh>
    <rPh sb="10" eb="11">
      <t>オヨ</t>
    </rPh>
    <rPh sb="12" eb="15">
      <t>ショクヒンベツ</t>
    </rPh>
    <rPh sb="16" eb="17">
      <t>ツカ</t>
    </rPh>
    <rPh sb="18" eb="19">
      <t>ワ</t>
    </rPh>
    <phoneticPr fontId="1"/>
  </si>
  <si>
    <t>・定期的に施設長を含む関係職員により給食会議を実施していますか。</t>
    <rPh sb="1" eb="4">
      <t>テイキテキ</t>
    </rPh>
    <rPh sb="5" eb="8">
      <t>シセツチョウ</t>
    </rPh>
    <rPh sb="9" eb="10">
      <t>フク</t>
    </rPh>
    <rPh sb="11" eb="15">
      <t>カンケイショクイン</t>
    </rPh>
    <rPh sb="18" eb="20">
      <t>キュウショク</t>
    </rPh>
    <rPh sb="20" eb="22">
      <t>カイギ</t>
    </rPh>
    <rPh sb="23" eb="25">
      <t>ジッシ</t>
    </rPh>
    <phoneticPr fontId="1"/>
  </si>
  <si>
    <t>　日祝日以外に休園した日はありますか。（年末年始を除く。）</t>
    <phoneticPr fontId="1"/>
  </si>
  <si>
    <t>・献立はできる限り、変化に富み、児童の健全な発育に必要な栄養素を含むものとなっていますか。</t>
    <rPh sb="1" eb="3">
      <t>コンダテ</t>
    </rPh>
    <rPh sb="7" eb="8">
      <t>カギ</t>
    </rPh>
    <rPh sb="10" eb="12">
      <t>ヘンカ</t>
    </rPh>
    <rPh sb="13" eb="14">
      <t>ト</t>
    </rPh>
    <rPh sb="16" eb="18">
      <t>ジドウ</t>
    </rPh>
    <rPh sb="19" eb="21">
      <t>ケンゼン</t>
    </rPh>
    <rPh sb="22" eb="24">
      <t>ハツイク</t>
    </rPh>
    <rPh sb="25" eb="27">
      <t>ヒツヨウ</t>
    </rPh>
    <rPh sb="28" eb="31">
      <t>エイヨウソ</t>
    </rPh>
    <rPh sb="32" eb="33">
      <t>フク</t>
    </rPh>
    <phoneticPr fontId="1"/>
  </si>
  <si>
    <t>使用水について、始業及び調理作業終了後検査(検査項目：色、濁り、におい、異物等)し、記録していますか。</t>
    <rPh sb="0" eb="3">
      <t>シヨウスイ</t>
    </rPh>
    <rPh sb="8" eb="10">
      <t>シギョウ</t>
    </rPh>
    <rPh sb="10" eb="11">
      <t>オヨ</t>
    </rPh>
    <rPh sb="12" eb="14">
      <t>チョウリ</t>
    </rPh>
    <rPh sb="14" eb="16">
      <t>サギョウ</t>
    </rPh>
    <rPh sb="16" eb="19">
      <t>シュウリョウゴ</t>
    </rPh>
    <rPh sb="19" eb="21">
      <t>ケンサ</t>
    </rPh>
    <rPh sb="22" eb="26">
      <t>ケンサコウモク</t>
    </rPh>
    <rPh sb="27" eb="28">
      <t>イロ</t>
    </rPh>
    <rPh sb="29" eb="30">
      <t>ニゴ</t>
    </rPh>
    <rPh sb="36" eb="38">
      <t>イブツ</t>
    </rPh>
    <rPh sb="38" eb="39">
      <t>ナド</t>
    </rPh>
    <rPh sb="42" eb="44">
      <t>キロク</t>
    </rPh>
    <phoneticPr fontId="1"/>
  </si>
  <si>
    <t>受水槽(貯水槽)を設置している場合や井戸水等を殺菌、ろ過して使用する場合には、遊離残留塩素について、始業前及び調理作業終了後検査し記録していますか。</t>
    <rPh sb="0" eb="3">
      <t>ジュスイソウ</t>
    </rPh>
    <rPh sb="4" eb="7">
      <t>チョスイソウ</t>
    </rPh>
    <rPh sb="9" eb="11">
      <t>セッチ</t>
    </rPh>
    <rPh sb="15" eb="17">
      <t>バアイ</t>
    </rPh>
    <rPh sb="18" eb="22">
      <t>イドミズナド</t>
    </rPh>
    <rPh sb="23" eb="25">
      <t>サッキン</t>
    </rPh>
    <rPh sb="27" eb="28">
      <t>カ</t>
    </rPh>
    <rPh sb="30" eb="32">
      <t>シヨウ</t>
    </rPh>
    <rPh sb="34" eb="36">
      <t>バアイ</t>
    </rPh>
    <rPh sb="39" eb="41">
      <t>ユウリ</t>
    </rPh>
    <rPh sb="41" eb="43">
      <t>ザンリュウ</t>
    </rPh>
    <rPh sb="43" eb="45">
      <t>エンソ</t>
    </rPh>
    <rPh sb="50" eb="52">
      <t>シギョウ</t>
    </rPh>
    <rPh sb="52" eb="53">
      <t>マエ</t>
    </rPh>
    <rPh sb="53" eb="54">
      <t>オヨ</t>
    </rPh>
    <rPh sb="55" eb="57">
      <t>チョウリ</t>
    </rPh>
    <rPh sb="57" eb="59">
      <t>サギョウ</t>
    </rPh>
    <rPh sb="59" eb="62">
      <t>シュウリョウゴ</t>
    </rPh>
    <rPh sb="62" eb="64">
      <t>ケンサ</t>
    </rPh>
    <rPh sb="65" eb="67">
      <t>キロク</t>
    </rPh>
    <phoneticPr fontId="1"/>
  </si>
  <si>
    <t>食器の消毒保管は適切ですか。</t>
    <rPh sb="0" eb="2">
      <t>ショッキ</t>
    </rPh>
    <rPh sb="3" eb="7">
      <t>ショウドクホカン</t>
    </rPh>
    <rPh sb="8" eb="10">
      <t>テキセツ</t>
    </rPh>
    <phoneticPr fontId="1"/>
  </si>
  <si>
    <t>ガス漏れ警報器は設置されていますか。</t>
    <rPh sb="2" eb="3">
      <t>モ</t>
    </rPh>
    <rPh sb="4" eb="7">
      <t>ケイホウキ</t>
    </rPh>
    <rPh sb="8" eb="10">
      <t>セッチ</t>
    </rPh>
    <phoneticPr fontId="1"/>
  </si>
  <si>
    <t>・検食は、食事提供前に実施していますか。</t>
    <rPh sb="1" eb="3">
      <t>ケンショク</t>
    </rPh>
    <rPh sb="5" eb="10">
      <t>ショクジテイキョウマエ</t>
    </rPh>
    <rPh sb="11" eb="13">
      <t>ジッシ</t>
    </rPh>
    <phoneticPr fontId="1"/>
  </si>
  <si>
    <t>・検食した時間、検食者、結果(異味、異物、異物混入の有無等)を記録していますか。</t>
    <rPh sb="1" eb="3">
      <t>ケンショク</t>
    </rPh>
    <rPh sb="5" eb="7">
      <t>ジカン</t>
    </rPh>
    <rPh sb="8" eb="11">
      <t>ケンショクシャ</t>
    </rPh>
    <rPh sb="12" eb="14">
      <t>ケッカ</t>
    </rPh>
    <rPh sb="15" eb="17">
      <t>イミ</t>
    </rPh>
    <rPh sb="18" eb="20">
      <t>イブツ</t>
    </rPh>
    <rPh sb="21" eb="23">
      <t>イブツ</t>
    </rPh>
    <rPh sb="23" eb="25">
      <t>コンニュウ</t>
    </rPh>
    <rPh sb="26" eb="28">
      <t>ウム</t>
    </rPh>
    <rPh sb="28" eb="29">
      <t>ナド</t>
    </rPh>
    <rPh sb="31" eb="33">
      <t>キロク</t>
    </rPh>
    <phoneticPr fontId="1"/>
  </si>
  <si>
    <t>・食物アレルギー対応が必要な児童</t>
    <rPh sb="1" eb="3">
      <t>ショクモツ</t>
    </rPh>
    <rPh sb="8" eb="10">
      <t>タイオウ</t>
    </rPh>
    <rPh sb="11" eb="13">
      <t>ヒツヨウ</t>
    </rPh>
    <rPh sb="14" eb="16">
      <t>ジドウ</t>
    </rPh>
    <phoneticPr fontId="1"/>
  </si>
  <si>
    <t>・腸管出血性大腸菌O-157の検査を実施していますか。(必要に応じて10月から3月には、ノロウイルスの検査を含めるよう努めること)</t>
    <rPh sb="1" eb="6">
      <t>チョウカンシュッケツセイ</t>
    </rPh>
    <rPh sb="6" eb="9">
      <t>ダイチョウキン</t>
    </rPh>
    <rPh sb="15" eb="17">
      <t>ケンサ</t>
    </rPh>
    <rPh sb="18" eb="20">
      <t>ジッシ</t>
    </rPh>
    <rPh sb="28" eb="30">
      <t>ヒツヨウ</t>
    </rPh>
    <rPh sb="31" eb="32">
      <t>オウ</t>
    </rPh>
    <rPh sb="36" eb="37">
      <t>ガツ</t>
    </rPh>
    <rPh sb="40" eb="41">
      <t>ガツ</t>
    </rPh>
    <rPh sb="51" eb="53">
      <t>ケンサ</t>
    </rPh>
    <rPh sb="54" eb="55">
      <t>フク</t>
    </rPh>
    <rPh sb="59" eb="60">
      <t>ツト</t>
    </rPh>
    <phoneticPr fontId="1"/>
  </si>
  <si>
    <t>　ある場合</t>
    <rPh sb="3" eb="5">
      <t>バアイ</t>
    </rPh>
    <phoneticPr fontId="1"/>
  </si>
  <si>
    <t>教育・保育の記録</t>
    <rPh sb="0" eb="2">
      <t>キョウイク</t>
    </rPh>
    <rPh sb="3" eb="5">
      <t>ホイク</t>
    </rPh>
    <rPh sb="6" eb="8">
      <t>キロク</t>
    </rPh>
    <phoneticPr fontId="1"/>
  </si>
  <si>
    <t>　児童票・児童要録・指導要録等は適切な保存及び秘密の保持に留意していますか。</t>
    <rPh sb="1" eb="4">
      <t>ジドウヒョウ</t>
    </rPh>
    <rPh sb="5" eb="9">
      <t>ジドウヨウロク</t>
    </rPh>
    <rPh sb="10" eb="14">
      <t>シドウヨウロク</t>
    </rPh>
    <rPh sb="14" eb="15">
      <t>ナド</t>
    </rPh>
    <rPh sb="16" eb="18">
      <t>テキセツ</t>
    </rPh>
    <rPh sb="19" eb="21">
      <t>ホゾン</t>
    </rPh>
    <rPh sb="21" eb="22">
      <t>オヨ</t>
    </rPh>
    <rPh sb="23" eb="25">
      <t>ヒミツ</t>
    </rPh>
    <rPh sb="26" eb="28">
      <t>ホジ</t>
    </rPh>
    <rPh sb="29" eb="31">
      <t>リュウイ</t>
    </rPh>
    <phoneticPr fontId="1"/>
  </si>
  <si>
    <t>・個人情報保護のため、施錠できるロッカー等に保管してください。</t>
    <rPh sb="1" eb="5">
      <t>コジンジョウホウ</t>
    </rPh>
    <rPh sb="5" eb="7">
      <t>ホゴ</t>
    </rPh>
    <rPh sb="11" eb="13">
      <t>セジョウ</t>
    </rPh>
    <rPh sb="20" eb="21">
      <t>ナド</t>
    </rPh>
    <rPh sb="22" eb="24">
      <t>ホカン</t>
    </rPh>
    <phoneticPr fontId="1"/>
  </si>
  <si>
    <t>・児童票等の以外にも児童や家族の秘密保持に留意する必要があります。</t>
    <rPh sb="1" eb="4">
      <t>ジドウヒョウ</t>
    </rPh>
    <rPh sb="4" eb="5">
      <t>ナド</t>
    </rPh>
    <rPh sb="6" eb="8">
      <t>イガイ</t>
    </rPh>
    <rPh sb="10" eb="12">
      <t>ジドウ</t>
    </rPh>
    <rPh sb="13" eb="15">
      <t>カゾク</t>
    </rPh>
    <rPh sb="16" eb="20">
      <t>ヒミツホジ</t>
    </rPh>
    <rPh sb="21" eb="23">
      <t>リュウイ</t>
    </rPh>
    <rPh sb="25" eb="27">
      <t>ヒツヨウ</t>
    </rPh>
    <phoneticPr fontId="1"/>
  </si>
  <si>
    <r>
      <t>開所・開園時間</t>
    </r>
    <r>
      <rPr>
        <sz val="8"/>
        <color theme="1"/>
        <rFont val="ＭＳ Ｐゴシック"/>
        <family val="3"/>
        <charset val="128"/>
      </rPr>
      <t>※</t>
    </r>
    <rPh sb="0" eb="2">
      <t>カイショ</t>
    </rPh>
    <rPh sb="3" eb="5">
      <t>カイエン</t>
    </rPh>
    <rPh sb="5" eb="7">
      <t>ジカン</t>
    </rPh>
    <phoneticPr fontId="1"/>
  </si>
  <si>
    <r>
      <t>保育標準時間（11H）を基準にしてください。
時間の入力は</t>
    </r>
    <r>
      <rPr>
        <u/>
        <sz val="8"/>
        <color theme="1"/>
        <rFont val="ＭＳ Ｐゴシック"/>
        <family val="3"/>
        <charset val="128"/>
      </rPr>
      <t>7:30</t>
    </r>
    <r>
      <rPr>
        <sz val="8"/>
        <color theme="1"/>
        <rFont val="ＭＳ Ｐゴシック"/>
        <family val="3"/>
        <charset val="128"/>
      </rPr>
      <t>～</t>
    </r>
    <r>
      <rPr>
        <u/>
        <sz val="8"/>
        <color theme="1"/>
        <rFont val="ＭＳ Ｐゴシック"/>
        <family val="3"/>
        <charset val="128"/>
      </rPr>
      <t>20:30</t>
    </r>
    <r>
      <rPr>
        <sz val="8"/>
        <color theme="1"/>
        <rFont val="ＭＳ Ｐゴシック"/>
        <family val="3"/>
        <charset val="128"/>
      </rPr>
      <t>のようにしてください。</t>
    </r>
    <rPh sb="0" eb="2">
      <t>ホイク</t>
    </rPh>
    <rPh sb="2" eb="6">
      <t>ヒョウジュンジカン</t>
    </rPh>
    <rPh sb="12" eb="14">
      <t>キジュン</t>
    </rPh>
    <rPh sb="23" eb="25">
      <t>ジカン</t>
    </rPh>
    <rPh sb="26" eb="28">
      <t>ニュウリョク</t>
    </rPh>
    <phoneticPr fontId="1"/>
  </si>
  <si>
    <t>　教育・保育を提供した際は、保育日誌等に提供日・内容その他必要事項を記録していますか。</t>
    <rPh sb="1" eb="3">
      <t>キョウイク</t>
    </rPh>
    <rPh sb="4" eb="6">
      <t>ホイク</t>
    </rPh>
    <rPh sb="7" eb="9">
      <t>テイキョウ</t>
    </rPh>
    <rPh sb="11" eb="12">
      <t>サイ</t>
    </rPh>
    <rPh sb="14" eb="18">
      <t>ホイクニッシ</t>
    </rPh>
    <rPh sb="18" eb="19">
      <t>ナド</t>
    </rPh>
    <rPh sb="20" eb="23">
      <t>テイキョウビ</t>
    </rPh>
    <rPh sb="24" eb="26">
      <t>ナイヨウ</t>
    </rPh>
    <rPh sb="28" eb="29">
      <t>タ</t>
    </rPh>
    <rPh sb="29" eb="33">
      <t>ヒツヨウジコウ</t>
    </rPh>
    <rPh sb="34" eb="36">
      <t>キロク</t>
    </rPh>
    <phoneticPr fontId="1"/>
  </si>
  <si>
    <t>小学校との連携</t>
    <rPh sb="0" eb="3">
      <t>ショウガッコウ</t>
    </rPh>
    <rPh sb="5" eb="7">
      <t>レンケイ</t>
    </rPh>
    <phoneticPr fontId="1"/>
  </si>
  <si>
    <t>保育時間等の状況</t>
    <phoneticPr fontId="1"/>
  </si>
  <si>
    <t>・食品の種類及び調理・提供方法は、栄養、児童の身体的状況及び嗜好を考慮したものとなっていますか。</t>
    <rPh sb="1" eb="3">
      <t>ショクヒン</t>
    </rPh>
    <rPh sb="4" eb="6">
      <t>シュルイ</t>
    </rPh>
    <rPh sb="6" eb="7">
      <t>オヨ</t>
    </rPh>
    <rPh sb="8" eb="10">
      <t>チョウリ</t>
    </rPh>
    <rPh sb="11" eb="13">
      <t>テイキョウ</t>
    </rPh>
    <rPh sb="13" eb="15">
      <t>ホウホウ</t>
    </rPh>
    <rPh sb="17" eb="19">
      <t>エイヨウ</t>
    </rPh>
    <rPh sb="20" eb="22">
      <t>ジドウ</t>
    </rPh>
    <rPh sb="23" eb="26">
      <t>シンタイテキ</t>
    </rPh>
    <rPh sb="26" eb="28">
      <t>ジョウキョウ</t>
    </rPh>
    <rPh sb="28" eb="29">
      <t>オヨ</t>
    </rPh>
    <rPh sb="30" eb="32">
      <t>シコウ</t>
    </rPh>
    <rPh sb="33" eb="35">
      <t>コウリョ</t>
    </rPh>
    <phoneticPr fontId="1"/>
  </si>
  <si>
    <t>検査用保存食は、原材料も含めて適切に保存されていますか。</t>
    <rPh sb="0" eb="6">
      <t>ケンサヨウホゾンショク</t>
    </rPh>
    <rPh sb="8" eb="11">
      <t>ゲンザイリョウ</t>
    </rPh>
    <rPh sb="12" eb="13">
      <t>フク</t>
    </rPh>
    <rPh sb="15" eb="17">
      <t>テキセツ</t>
    </rPh>
    <rPh sb="18" eb="20">
      <t>ホゾン</t>
    </rPh>
    <phoneticPr fontId="1"/>
  </si>
  <si>
    <t>検査用保存食、原材料及び調理済み食品（ごはん、汁物、おかず、おやつ等施設で調理したものすべて）を食品ごとに50ｇ程度ずつ清潔な容器に入れ、調理日を記載して-20度以下で２週間以上保管していますか。</t>
    <rPh sb="0" eb="6">
      <t>ケンサヨウホゾンショク</t>
    </rPh>
    <rPh sb="7" eb="10">
      <t>ゲンザイリョウ</t>
    </rPh>
    <rPh sb="10" eb="11">
      <t>オヨ</t>
    </rPh>
    <rPh sb="12" eb="15">
      <t>チョウリズ</t>
    </rPh>
    <rPh sb="16" eb="18">
      <t>ショクヒン</t>
    </rPh>
    <rPh sb="23" eb="25">
      <t>シルモノ</t>
    </rPh>
    <rPh sb="33" eb="34">
      <t>ナド</t>
    </rPh>
    <rPh sb="34" eb="36">
      <t>シセツ</t>
    </rPh>
    <rPh sb="37" eb="39">
      <t>チョウリ</t>
    </rPh>
    <rPh sb="48" eb="50">
      <t>ショクヒン</t>
    </rPh>
    <rPh sb="56" eb="58">
      <t>テイド</t>
    </rPh>
    <rPh sb="60" eb="62">
      <t>セイケツ</t>
    </rPh>
    <rPh sb="63" eb="65">
      <t>ヨウキ</t>
    </rPh>
    <rPh sb="66" eb="67">
      <t>イ</t>
    </rPh>
    <rPh sb="69" eb="72">
      <t>チョウリビ</t>
    </rPh>
    <rPh sb="73" eb="75">
      <t>キサイ</t>
    </rPh>
    <rPh sb="80" eb="81">
      <t>ド</t>
    </rPh>
    <rPh sb="81" eb="83">
      <t>イカ</t>
    </rPh>
    <rPh sb="85" eb="87">
      <t>シュウカン</t>
    </rPh>
    <rPh sb="87" eb="89">
      <t>イジョウ</t>
    </rPh>
    <rPh sb="89" eb="91">
      <t>ホカン</t>
    </rPh>
    <phoneticPr fontId="1"/>
  </si>
  <si>
    <t>冷凍庫内の温度が外部から確認できますか（隔測温度計等）。</t>
    <phoneticPr fontId="1"/>
  </si>
  <si>
    <t>　</t>
    <phoneticPr fontId="1"/>
  </si>
  <si>
    <t>　給食原材料の発注手続きや調理前後の保管管理等について、適切に行っていますか。</t>
    <phoneticPr fontId="1"/>
  </si>
  <si>
    <t>発注書・納品書を整理し、保存していますか。</t>
    <phoneticPr fontId="1"/>
  </si>
  <si>
    <r>
      <t xml:space="preserve">納品時に食品材料の検収を行い、その結果を記録していますか。
</t>
    </r>
    <r>
      <rPr>
        <u/>
        <sz val="11"/>
        <color theme="1"/>
        <rFont val="ＭＳ Ｐゴシック"/>
        <family val="3"/>
        <charset val="128"/>
      </rPr>
      <t>【点検項目】品質、鮮度、品温、異物の混入等</t>
    </r>
    <rPh sb="31" eb="33">
      <t>テンケン</t>
    </rPh>
    <rPh sb="33" eb="35">
      <t>コウモク</t>
    </rPh>
    <phoneticPr fontId="1"/>
  </si>
  <si>
    <t>原材料の保管温度は適切ですか。</t>
  </si>
  <si>
    <t>調理が終了した食品は速やかに提供していますか。</t>
    <phoneticPr fontId="1"/>
  </si>
  <si>
    <t>調理終了後３０分を超えて提供される食品の保存温度は、病原菌の増殖を抑制するため１０℃以下又は６５℃以上で管理されていますか。</t>
    <phoneticPr fontId="1"/>
  </si>
  <si>
    <t>加熱調理食品は、中心温度を測定し、結果を記録していますか。（中心部３点以上測定。７５℃で１分間以上加熱。ノロウィルス汚染の恐れのある食品の場合８５℃～９０℃で９０秒以上）</t>
    <phoneticPr fontId="1"/>
  </si>
  <si>
    <t>調理業務委託（以下調理を外部委託している場合記入してください｡)</t>
    <phoneticPr fontId="1"/>
  </si>
  <si>
    <t>　受託業務の遂行が困難になったときの業務の代行保証について定めていますか。</t>
    <phoneticPr fontId="1"/>
  </si>
  <si>
    <t>　契約内容は適切となっていますか。</t>
    <phoneticPr fontId="1"/>
  </si>
  <si>
    <t>・施設と受託業者の役割は明確になっていますか。</t>
    <phoneticPr fontId="1"/>
  </si>
  <si>
    <t>業者名：</t>
  </si>
  <si>
    <t>所在地：</t>
  </si>
  <si>
    <t>代行保証業者名：</t>
  </si>
  <si>
    <t>栄養士名：</t>
  </si>
  <si>
    <t>所属名：</t>
  </si>
  <si>
    <t xml:space="preserve"> 受託業者は栄養士が確保されていますか。</t>
    <phoneticPr fontId="1"/>
  </si>
  <si>
    <t>　調理業務従事者の健康診断、検便が適切になされていることを確認していますか。</t>
    <phoneticPr fontId="1"/>
  </si>
  <si>
    <t>健康診断日</t>
    <rPh sb="0" eb="2">
      <t>ケンコウ</t>
    </rPh>
    <rPh sb="2" eb="4">
      <t>シンダン</t>
    </rPh>
    <rPh sb="4" eb="5">
      <t>ヒ</t>
    </rPh>
    <phoneticPr fontId="1"/>
  </si>
  <si>
    <t>検便実施回数</t>
  </si>
  <si>
    <t>・健康診断書の写しで健康状況を確認していますか。</t>
    <phoneticPr fontId="1"/>
  </si>
  <si>
    <t>・腸管出血性大腸菌Ｏ１５７の検査を実施していますか。（必要に応じて１０月から３月にはノロウィルスの検査を含めること。）</t>
    <phoneticPr fontId="1"/>
  </si>
  <si>
    <t>入所児の健康管理</t>
  </si>
  <si>
    <t>・県内の保育所では、入所児童の年齢に関係なく医務室（又は医務コーナー）の設置が必要です。</t>
    <rPh sb="26" eb="27">
      <t>マタ</t>
    </rPh>
    <rPh sb="28" eb="30">
      <t>イム</t>
    </rPh>
    <phoneticPr fontId="1"/>
  </si>
  <si>
    <t>　医療器具、医薬品、衛生材料は整備され、その管理を適切にしていますか。</t>
    <rPh sb="25" eb="27">
      <t>テキセツ</t>
    </rPh>
    <phoneticPr fontId="1"/>
  </si>
  <si>
    <t>　医務室を設置していますか。</t>
    <phoneticPr fontId="1"/>
  </si>
  <si>
    <t>歯科検診実施日</t>
    <rPh sb="0" eb="4">
      <t>シカケンシン</t>
    </rPh>
    <rPh sb="4" eb="7">
      <t>ジッシビ</t>
    </rPh>
    <phoneticPr fontId="1"/>
  </si>
  <si>
    <t>　健康診断は適切に行われていますか。（少なくとも１年に２回以上の健康診断の実施）</t>
    <phoneticPr fontId="1"/>
  </si>
  <si>
    <t>健康診断の結果は、適正に記録され、保育に活用するとともに、保護者に連絡し、保護者が子どもの状態を理解し、日常生活に活用できるようにしていますか。</t>
    <phoneticPr fontId="1"/>
  </si>
  <si>
    <t>病気等で欠席の場合に、嘱託医への直接受診等の対応を行っていますか。</t>
    <phoneticPr fontId="1"/>
  </si>
  <si>
    <t>　疾病、体調不良、ケガ等に関する対応は､適切に行われていますか｡</t>
    <phoneticPr fontId="1"/>
  </si>
  <si>
    <t>・児童の健康に関する保健計画を作成し、全職員がそのねらいや内容を明確にしながら、一人一人の児童の健康の保持及び増進に努めていますか。</t>
    <phoneticPr fontId="1"/>
  </si>
  <si>
    <t>・保育中に体調不良や傷害が発生した場合には、その児童の状態等に応じて、保護者に連絡するとともに、適宜、嘱託医や児童のかかりつけ医等と相談し、適切な処置を行っていますか。</t>
    <phoneticPr fontId="1"/>
  </si>
  <si>
    <t>　　</t>
    <phoneticPr fontId="1"/>
  </si>
  <si>
    <t>　感染症の発生予防対策は、保育指針及び「保育所における感染症対策ガイドライン」により、適切に行われていますか。</t>
    <phoneticPr fontId="1"/>
  </si>
  <si>
    <t>・児童や職員の健康状態の把握は適切ですか。</t>
    <phoneticPr fontId="1"/>
  </si>
  <si>
    <t>予防接種の周知等</t>
  </si>
  <si>
    <t>日頃の手洗・うがいの励行</t>
  </si>
  <si>
    <t>タオルの共用等をしていない</t>
  </si>
  <si>
    <t>平熱の把握及び毎日の健康観察</t>
  </si>
  <si>
    <t>・下痢・軟便時の排泄ケアは適切ですか。</t>
  </si>
  <si>
    <t>おむつ交換は決められた場所で行う（激しい下痢のときは、保育室を避ける）</t>
    <phoneticPr fontId="1"/>
  </si>
  <si>
    <t>使い捨ておむつ交換専用シートの使用(ない場合は代替品対応も可)</t>
  </si>
  <si>
    <t>疾病等による欠席理由の把握（日誌や保育園サーベイランスでの記録）</t>
    <phoneticPr fontId="1"/>
  </si>
  <si>
    <t>・嘔吐時の対策・ケアは適切ですか。</t>
  </si>
  <si>
    <t>嘔吐物の処理用備品の備え</t>
  </si>
  <si>
    <t>感染症が疑われる場合の静養（医務室等）</t>
    <phoneticPr fontId="1"/>
  </si>
  <si>
    <t>・汚染区域と清潔区域の区別は適切ですか。</t>
    <phoneticPr fontId="1"/>
  </si>
  <si>
    <t>排泄物・嘔吐物の処理は清潔区域と交わらない。</t>
    <phoneticPr fontId="1"/>
  </si>
  <si>
    <t>排泄物・嘔吐物を処理した場合の消毒</t>
    <phoneticPr fontId="1"/>
  </si>
  <si>
    <t>・マニュアルの整備・研修体制は適切ですか。</t>
    <phoneticPr fontId="1"/>
  </si>
  <si>
    <t>感染症対策マニュアルの整備</t>
  </si>
  <si>
    <t>施設内での研修・情報共有</t>
  </si>
  <si>
    <t>・発生時の体制</t>
  </si>
  <si>
    <t>保護者への連絡体制</t>
  </si>
  <si>
    <t>医師や看護師への相談体制</t>
  </si>
  <si>
    <t>病児の保育体制</t>
  </si>
  <si>
    <t>調乳器具の消毒と保管</t>
  </si>
  <si>
    <t>保育室・寝具や園庭の衛生管理</t>
  </si>
  <si>
    <t>　定期的に午睡中の乳児の状況を確認するなど、乳幼児突然死症候群(ＳＩＤＳ)の予防を行っていますか。</t>
    <phoneticPr fontId="1"/>
  </si>
  <si>
    <t>ブレスチェック表の作成</t>
    <rPh sb="7" eb="8">
      <t>ヒョウ</t>
    </rPh>
    <rPh sb="9" eb="11">
      <t>サクセイ</t>
    </rPh>
    <phoneticPr fontId="1"/>
  </si>
  <si>
    <t>分</t>
    <rPh sb="0" eb="1">
      <t>フン</t>
    </rPh>
    <phoneticPr fontId="1"/>
  </si>
  <si>
    <t>乳児の顔が見える位置に保育士を配置し、様子がわかる明るさを保っていますか。</t>
    <phoneticPr fontId="1"/>
  </si>
  <si>
    <t>間隔：</t>
    <rPh sb="0" eb="2">
      <t>カンカク</t>
    </rPh>
    <phoneticPr fontId="1"/>
  </si>
  <si>
    <t>　児童の身体の状態、情緒面、行動、養育の状態及び家族の態度等に十分注意して観察や情報収集を行っていますか。</t>
    <phoneticPr fontId="1"/>
  </si>
  <si>
    <t>・不適切な養育等が疑われる場合には、市町村や関係機関と連携し、要保護児童対町村や関係機関と連携し、要保護児童対策地域協議会で検討するなど適切な対応を図っていますか。</t>
    <phoneticPr fontId="1"/>
  </si>
  <si>
    <t>　虐待等が疑われる場合、関係機関と連携し、適切な対応を図っていますか。</t>
    <phoneticPr fontId="1"/>
  </si>
  <si>
    <t>　虐待防止（施設内の職員による虐待防止等）の研修等を職員に対して行っていますか。</t>
    <phoneticPr fontId="1"/>
  </si>
  <si>
    <t>・埼玉県虐待禁止条例では、施設等擁護者が児童等を擁護すべき職務上の義務を著しく怠ること（第２条第１号ハ）を禁止するとともに、施設の設置者に児童に対する虐待の防止等に関する研修の実施と、職員に研修の参加を求めています（第19条第2，3項）。</t>
    <phoneticPr fontId="1"/>
  </si>
  <si>
    <t>外部研修の参加</t>
  </si>
  <si>
    <t>園内研修の実施</t>
  </si>
  <si>
    <t>セルフチェックの実施</t>
  </si>
  <si>
    <t>調理従事者は、毎日健康調査を行い、記録していますか。（調理従事者に、嘔吐、下痢、発熱などの症状や手指等に化膿創があった時は調理作業に従事しないこと。）</t>
  </si>
  <si>
    <t>予定献立表に沿って食品を購入していますか。</t>
  </si>
  <si>
    <t>（次の各項目について、該当する場合には〇、該当しない場合には×を選択・記載してください。）</t>
  </si>
  <si>
    <t>（次の各項目について、該当する場合には〇、該当しない場合には×を選択・記載してください。）</t>
    <rPh sb="1" eb="2">
      <t>ツギ</t>
    </rPh>
    <rPh sb="3" eb="4">
      <t>カク</t>
    </rPh>
    <rPh sb="4" eb="6">
      <t>コウモク</t>
    </rPh>
    <rPh sb="11" eb="13">
      <t>ガイトウ</t>
    </rPh>
    <rPh sb="15" eb="17">
      <t>バアイ</t>
    </rPh>
    <rPh sb="21" eb="23">
      <t>ガイトウ</t>
    </rPh>
    <rPh sb="26" eb="28">
      <t>バアイ</t>
    </rPh>
    <rPh sb="32" eb="34">
      <t>センタク</t>
    </rPh>
    <rPh sb="35" eb="37">
      <t>キサイ</t>
    </rPh>
    <phoneticPr fontId="1"/>
  </si>
  <si>
    <t>（次の各項目について、取り組んでいる場合は〇、そうでない場合には×を記載・選択してください）</t>
    <rPh sb="1" eb="2">
      <t>ツギ</t>
    </rPh>
    <rPh sb="3" eb="4">
      <t>カク</t>
    </rPh>
    <rPh sb="4" eb="6">
      <t>コウモク</t>
    </rPh>
    <rPh sb="11" eb="12">
      <t>ト</t>
    </rPh>
    <rPh sb="13" eb="14">
      <t>ク</t>
    </rPh>
    <rPh sb="18" eb="20">
      <t>バアイ</t>
    </rPh>
    <rPh sb="28" eb="30">
      <t>バアイ</t>
    </rPh>
    <rPh sb="34" eb="36">
      <t>キサイ</t>
    </rPh>
    <rPh sb="37" eb="39">
      <t>センタク</t>
    </rPh>
    <phoneticPr fontId="1"/>
  </si>
  <si>
    <t>（次の各項目について、該当する場合には〇、該当しない場合には×を選択・記載してください。）</t>
    <phoneticPr fontId="1"/>
  </si>
  <si>
    <t>・予防内容</t>
    <rPh sb="1" eb="5">
      <t>ヨボウナイヨウ</t>
    </rPh>
    <phoneticPr fontId="1"/>
  </si>
  <si>
    <t>（次の各項目について、該当する場合には〇、該当しない場合には×又はーを選択・記載してください。）</t>
    <rPh sb="31" eb="32">
      <t>マタ</t>
    </rPh>
    <phoneticPr fontId="1"/>
  </si>
  <si>
    <t>（次の各項目について、該当する場合には〇、該当しない場合には×又はーを選択・記載してください。）</t>
    <phoneticPr fontId="1"/>
  </si>
  <si>
    <t>受水槽(貯水槽)・井戸水等を使用していない場合には－を選択・記載してください。</t>
    <rPh sb="0" eb="3">
      <t>ジュスイソウ</t>
    </rPh>
    <rPh sb="4" eb="7">
      <t>チョスイソウ</t>
    </rPh>
    <rPh sb="9" eb="12">
      <t>イドミズ</t>
    </rPh>
    <rPh sb="12" eb="13">
      <t>ナド</t>
    </rPh>
    <rPh sb="14" eb="16">
      <t>シヨウ</t>
    </rPh>
    <rPh sb="21" eb="23">
      <t>バアイ</t>
    </rPh>
    <rPh sb="27" eb="29">
      <t>センタク</t>
    </rPh>
    <rPh sb="30" eb="32">
      <t>キサイ</t>
    </rPh>
    <phoneticPr fontId="1"/>
  </si>
  <si>
    <t>幼児</t>
    <rPh sb="0" eb="2">
      <t>ヨウジ</t>
    </rPh>
    <phoneticPr fontId="1"/>
  </si>
  <si>
    <t>1歳児</t>
    <rPh sb="1" eb="3">
      <t>サイジ</t>
    </rPh>
    <phoneticPr fontId="1"/>
  </si>
  <si>
    <t>0歳児</t>
    <rPh sb="1" eb="3">
      <t>サイジ</t>
    </rPh>
    <phoneticPr fontId="1"/>
  </si>
  <si>
    <t>2歳児</t>
    <rPh sb="1" eb="3">
      <t>サイジ</t>
    </rPh>
    <phoneticPr fontId="1"/>
  </si>
  <si>
    <r>
      <t xml:space="preserve">
対象児童がいない場合には「</t>
    </r>
    <r>
      <rPr>
        <sz val="8"/>
        <color rgb="FFFF0000"/>
        <rFont val="ＭＳ Ｐゴシック"/>
        <family val="3"/>
        <charset val="128"/>
      </rPr>
      <t>対象無</t>
    </r>
    <r>
      <rPr>
        <sz val="8"/>
        <color theme="1"/>
        <rFont val="ＭＳ Ｐゴシック"/>
        <family val="3"/>
        <charset val="128"/>
      </rPr>
      <t>」。
見守りのみでチェック表がない場合は「</t>
    </r>
    <r>
      <rPr>
        <sz val="8"/>
        <color rgb="FFFF0000"/>
        <rFont val="ＭＳ Ｐゴシック"/>
        <family val="3"/>
        <charset val="128"/>
      </rPr>
      <t>記録無</t>
    </r>
    <r>
      <rPr>
        <sz val="8"/>
        <color theme="1"/>
        <rFont val="ＭＳ Ｐゴシック"/>
        <family val="3"/>
        <charset val="128"/>
      </rPr>
      <t>」と記載してください。</t>
    </r>
    <rPh sb="1" eb="5">
      <t>タイショウジドウ</t>
    </rPh>
    <rPh sb="9" eb="11">
      <t>バアイ</t>
    </rPh>
    <rPh sb="14" eb="16">
      <t>タイショウ</t>
    </rPh>
    <rPh sb="16" eb="17">
      <t>ナ</t>
    </rPh>
    <rPh sb="20" eb="22">
      <t>ミマモ</t>
    </rPh>
    <rPh sb="30" eb="31">
      <t>ヒョウ</t>
    </rPh>
    <rPh sb="34" eb="36">
      <t>バアイ</t>
    </rPh>
    <rPh sb="38" eb="40">
      <t>キロク</t>
    </rPh>
    <rPh sb="40" eb="41">
      <t>ナ</t>
    </rPh>
    <rPh sb="43" eb="45">
      <t>キサイ</t>
    </rPh>
    <phoneticPr fontId="1"/>
  </si>
  <si>
    <t>　施設における安全確保に関する取組についての年間スケジュール（安全計画）を策定し、必要な措置を講じていますか。</t>
    <phoneticPr fontId="1"/>
  </si>
  <si>
    <t>・園児等の安全の確保を図るため、当該年度が始まる前に施設の設備等の安全点検、園外活動を含む保育所等での活動、取組等における職員や児童に対する安全確保のための指導、職員の研修及び訓練その他施設における安全確保に関する取組についての年間スケジュール（安全計画）を策定し、必要な措置を講じていますか。</t>
    <phoneticPr fontId="1"/>
  </si>
  <si>
    <t>※保育所においては、児童福祉施設の設備及び運営に関する基準に基づき令和5年4月1日より安全計画の策定が義務付けられました。</t>
    <rPh sb="1" eb="3">
      <t>ホイク</t>
    </rPh>
    <rPh sb="3" eb="4">
      <t>ジョ</t>
    </rPh>
    <rPh sb="30" eb="31">
      <t>モト</t>
    </rPh>
    <rPh sb="33" eb="35">
      <t>レイワ</t>
    </rPh>
    <rPh sb="36" eb="37">
      <t>ネン</t>
    </rPh>
    <rPh sb="38" eb="39">
      <t>ガツ</t>
    </rPh>
    <rPh sb="40" eb="41">
      <t>ニチ</t>
    </rPh>
    <rPh sb="43" eb="47">
      <t>アンゼンケイカク</t>
    </rPh>
    <rPh sb="48" eb="50">
      <t>サクテイ</t>
    </rPh>
    <rPh sb="51" eb="54">
      <t>ギムヅ</t>
    </rPh>
    <phoneticPr fontId="1"/>
  </si>
  <si>
    <t>ア</t>
    <phoneticPr fontId="1"/>
  </si>
  <si>
    <t>　施設・設備等の点検は、適切に行われていますか。</t>
    <rPh sb="1" eb="3">
      <t>シセツ</t>
    </rPh>
    <rPh sb="4" eb="6">
      <t>セツビ</t>
    </rPh>
    <rPh sb="6" eb="7">
      <t>ナド</t>
    </rPh>
    <rPh sb="8" eb="10">
      <t>テンケン</t>
    </rPh>
    <phoneticPr fontId="1"/>
  </si>
  <si>
    <t>・保育所等の設備等（備品、遊具等や防火設備、避難経路等）を定期的に点検し、文書として結果を記録した上で、改善すべき点を改善していますか。</t>
    <rPh sb="33" eb="35">
      <t>テンケン</t>
    </rPh>
    <rPh sb="42" eb="44">
      <t>ケッカ</t>
    </rPh>
    <phoneticPr fontId="1"/>
  </si>
  <si>
    <t>※幼保連携型認定こども園については、認定こども園法の規定により準用する学校保健安全法の規定に基づき、学校安全計画を策定することが義務付けられています。</t>
    <rPh sb="1" eb="6">
      <t>ヨウホレンケイガタ</t>
    </rPh>
    <rPh sb="6" eb="8">
      <t>ニンテイ</t>
    </rPh>
    <rPh sb="11" eb="12">
      <t>エン</t>
    </rPh>
    <rPh sb="50" eb="56">
      <t>ガッコウアンゼンケイカク</t>
    </rPh>
    <rPh sb="57" eb="59">
      <t>サクテイ</t>
    </rPh>
    <rPh sb="64" eb="67">
      <t>ギムヅ</t>
    </rPh>
    <phoneticPr fontId="1"/>
  </si>
  <si>
    <t>イ</t>
    <phoneticPr fontId="1"/>
  </si>
  <si>
    <t>・満3歳に満たない児童に対する食事の提供について、原則として、外部搬入は認められていません。また、満3歳児以上の児童に対する食事について、外部搬入をする場合には、国の通知を遵守していますか。</t>
    <rPh sb="25" eb="27">
      <t>ゲンソク</t>
    </rPh>
    <rPh sb="36" eb="37">
      <t>ミト</t>
    </rPh>
    <rPh sb="49" eb="50">
      <t>マン</t>
    </rPh>
    <rPh sb="51" eb="55">
      <t>サイジイジョウ</t>
    </rPh>
    <rPh sb="56" eb="58">
      <t>ジドウ</t>
    </rPh>
    <rPh sb="59" eb="60">
      <t>タイ</t>
    </rPh>
    <rPh sb="62" eb="64">
      <t>ショクジ</t>
    </rPh>
    <rPh sb="69" eb="73">
      <t>ガイブハンニュウ</t>
    </rPh>
    <rPh sb="76" eb="78">
      <t>バアイ</t>
    </rPh>
    <rPh sb="81" eb="82">
      <t>クニ</t>
    </rPh>
    <rPh sb="83" eb="85">
      <t>ツウチ</t>
    </rPh>
    <rPh sb="86" eb="88">
      <t>ジュンシュ</t>
    </rPh>
    <phoneticPr fontId="1"/>
  </si>
  <si>
    <t>・予想される事故等を見通して、環境整備及び保育士等の配慮すべき事項を整理していますか。</t>
    <rPh sb="24" eb="25">
      <t>ナド</t>
    </rPh>
    <phoneticPr fontId="1"/>
  </si>
  <si>
    <t>・児童の安全管理に関して、職員の役割が明確になっていますか。</t>
  </si>
  <si>
    <t>児童・保護者への安全指導等</t>
    <phoneticPr fontId="1"/>
  </si>
  <si>
    <t>児童自身が安全や危険を認識し、災害や事故発生時の約束事や行動の仕方について理解するよう努めていますか。</t>
    <phoneticPr fontId="1"/>
  </si>
  <si>
    <t>児童が交通安全について学ぶ機会を設けていますか。</t>
    <phoneticPr fontId="1"/>
  </si>
  <si>
    <t>　児童への安全指導を行っていますか。</t>
    <rPh sb="10" eb="11">
      <t>オコナ</t>
    </rPh>
    <phoneticPr fontId="1"/>
  </si>
  <si>
    <t>　保護者への説明・共有を行っていますか。</t>
    <rPh sb="12" eb="13">
      <t>オコナ</t>
    </rPh>
    <phoneticPr fontId="1"/>
  </si>
  <si>
    <t>保護者に対し、安全計画及び園が行う安全に関する取組の内容を説明・共有していますか。</t>
    <phoneticPr fontId="1"/>
  </si>
  <si>
    <t>・保護者に対し、交通安全・不審者対応について児童が通園時に確認できる機会を設けてもらうなど、児童が家庭で安全を学ぶ機会を確保するよう依頼していますか。</t>
    <phoneticPr fontId="1"/>
  </si>
  <si>
    <t>・緊急時に対応可能なマニュアルを整備し、職員間で共有するとともに、定期的な訓練を行っていますか。</t>
    <phoneticPr fontId="1"/>
  </si>
  <si>
    <t>・事故の再発防止、未然防止のため、児童の思いがけない行動、あと一歩で事故になるところだったという事例（ヒヤリ・ハット事例）の収集や分析を行っていますか。</t>
    <phoneticPr fontId="1"/>
  </si>
  <si>
    <t>　ヒヤリ・ハット事例の収集及び分析をしていますか。</t>
    <rPh sb="13" eb="14">
      <t>オヨ</t>
    </rPh>
    <phoneticPr fontId="1"/>
  </si>
  <si>
    <t>　事故発生の防止のための委員会の設置・定期的開催をしていますか。</t>
    <phoneticPr fontId="1"/>
  </si>
  <si>
    <t>・職員会議の場を活用しても可能です。</t>
    <rPh sb="13" eb="15">
      <t>カノウ</t>
    </rPh>
    <phoneticPr fontId="1"/>
  </si>
  <si>
    <t>　事故発生防止の研修を実施していますか。</t>
    <phoneticPr fontId="1"/>
  </si>
  <si>
    <t>・事故が発生した場合は、速やかに市町村、家族等に連絡を行うとともに、必要な措置を講じていますか。</t>
    <phoneticPr fontId="1"/>
  </si>
  <si>
    <t>　事故発生時の対応は適切に行われていますか。</t>
    <rPh sb="1" eb="6">
      <t>ジコハッセイジ</t>
    </rPh>
    <rPh sb="7" eb="9">
      <t>タイオウ</t>
    </rPh>
    <rPh sb="10" eb="12">
      <t>テキセツ</t>
    </rPh>
    <rPh sb="13" eb="14">
      <t>オコナ</t>
    </rPh>
    <phoneticPr fontId="1"/>
  </si>
  <si>
    <t>・事故の状況及び事故に際して採った処置や対応について記録を残していますか。</t>
    <rPh sb="20" eb="22">
      <t>タイオウ</t>
    </rPh>
    <phoneticPr fontId="1"/>
  </si>
  <si>
    <t>・賠償すべき事故が発生した場合は、損害賠償を速やかに行っていますか。</t>
    <phoneticPr fontId="1"/>
  </si>
  <si>
    <t>施設の管理下での事故に備えて、賠償責任保険等に加入していますか。</t>
    <rPh sb="0" eb="2">
      <t>シセツ</t>
    </rPh>
    <phoneticPr fontId="1"/>
  </si>
  <si>
    <t>損害保険会社名：</t>
  </si>
  <si>
    <t>保険の種類及び内容：</t>
  </si>
  <si>
    <t>　救急対応（心肺蘇生法、気道内異物除去、AED・エピペン®の使用等）に関する定期的な研修を実施していますか</t>
    <phoneticPr fontId="1"/>
  </si>
  <si>
    <t>・ＡＥＤについて</t>
  </si>
  <si>
    <t>ＡＥＤはありますか。</t>
  </si>
  <si>
    <t>ＡＥＤを点検していますか。</t>
  </si>
  <si>
    <t>ＡＥＤを職員が使用できますか。</t>
  </si>
  <si>
    <t>コメント等</t>
    <rPh sb="4" eb="5">
      <t>ナド</t>
    </rPh>
    <phoneticPr fontId="1"/>
  </si>
  <si>
    <t>３　その他</t>
    <rPh sb="4" eb="5">
      <t>タ</t>
    </rPh>
    <phoneticPr fontId="1"/>
  </si>
  <si>
    <t>プール活動・水遊びの際に「教育・保育施設等における事故防止及び事故発生時の対応のためのガイドライン」の注意すべきポイントにより確認していますか。</t>
    <phoneticPr fontId="1"/>
  </si>
  <si>
    <t>保育指導者と別に監視者を配置している｡</t>
    <phoneticPr fontId="1"/>
  </si>
  <si>
    <t>事前に健康状態を確認している。</t>
  </si>
  <si>
    <t>水深等を確認している。</t>
  </si>
  <si>
    <t>残留塩素濃度を確認している。</t>
  </si>
  <si>
    <t>保育指導者、監視者、残留塩素濃度等記録に残している。</t>
    <phoneticPr fontId="1"/>
  </si>
  <si>
    <t>（0.4mg／L以上・1.0mg／L以下）</t>
    <phoneticPr fontId="1"/>
  </si>
  <si>
    <t>　保育所の所外活動に対する安全確保はなされていますか。</t>
    <phoneticPr fontId="1"/>
  </si>
  <si>
    <t xml:space="preserve">・移動（散歩）経路は安全な経路になっていますか。
</t>
    <phoneticPr fontId="1"/>
  </si>
  <si>
    <t>・危険な場所、設備等を把握していますか。</t>
  </si>
  <si>
    <t>・引率者は、参加児童数、移動場所に応じて十分な人数となっていますか。</t>
    <phoneticPr fontId="1"/>
  </si>
  <si>
    <t>・携帯電話等の連絡体制がありますか。</t>
  </si>
  <si>
    <t>　利用者の出欠・所在確認を定時及び適時に行っていますか。</t>
    <phoneticPr fontId="1"/>
  </si>
  <si>
    <t>計画の見直し・改善</t>
    <rPh sb="0" eb="2">
      <t>ケイカク</t>
    </rPh>
    <rPh sb="3" eb="5">
      <t>ミナオ</t>
    </rPh>
    <rPh sb="7" eb="9">
      <t>カイゼン</t>
    </rPh>
    <phoneticPr fontId="1"/>
  </si>
  <si>
    <t>保育士等の自己評価</t>
    <rPh sb="0" eb="3">
      <t>ホイクシ</t>
    </rPh>
    <rPh sb="3" eb="4">
      <t>ナド</t>
    </rPh>
    <rPh sb="5" eb="9">
      <t>ジコヒョウカ</t>
    </rPh>
    <phoneticPr fontId="1"/>
  </si>
  <si>
    <t>保護者への情報提供</t>
    <rPh sb="0" eb="3">
      <t>ホゴシャ</t>
    </rPh>
    <rPh sb="5" eb="9">
      <t>ジョウホウテイキョウ</t>
    </rPh>
    <phoneticPr fontId="1"/>
  </si>
  <si>
    <t>地域の子育て家庭への支援</t>
    <rPh sb="0" eb="2">
      <t>チイキ</t>
    </rPh>
    <rPh sb="3" eb="5">
      <t>コソダ</t>
    </rPh>
    <rPh sb="6" eb="8">
      <t>カテイ</t>
    </rPh>
    <rPh sb="10" eb="12">
      <t>シエン</t>
    </rPh>
    <phoneticPr fontId="1"/>
  </si>
  <si>
    <t>保育日誌等、教育・保育提供の記録</t>
    <rPh sb="0" eb="4">
      <t>ホイクニッシ</t>
    </rPh>
    <rPh sb="4" eb="5">
      <t>ナド</t>
    </rPh>
    <rPh sb="6" eb="8">
      <t>キョウイク</t>
    </rPh>
    <rPh sb="9" eb="11">
      <t>ホイク</t>
    </rPh>
    <rPh sb="11" eb="13">
      <t>テイキョウ</t>
    </rPh>
    <rPh sb="14" eb="16">
      <t>キロク</t>
    </rPh>
    <phoneticPr fontId="1"/>
  </si>
  <si>
    <t>児童票・保育要録・指導要録等の秘密保持</t>
    <rPh sb="0" eb="3">
      <t>ジドウヒョウ</t>
    </rPh>
    <rPh sb="4" eb="8">
      <t>ホイクヨウロク</t>
    </rPh>
    <rPh sb="9" eb="13">
      <t>シドウヨウロク</t>
    </rPh>
    <rPh sb="13" eb="14">
      <t>ナド</t>
    </rPh>
    <rPh sb="15" eb="19">
      <t>ヒミツホジ</t>
    </rPh>
    <phoneticPr fontId="1"/>
  </si>
  <si>
    <t>児童票・指導要録の作成</t>
  </si>
  <si>
    <t>個別指導計画の作成</t>
    <rPh sb="0" eb="6">
      <t>コベツシドウケイカク</t>
    </rPh>
    <rPh sb="7" eb="9">
      <t>サクセイ</t>
    </rPh>
    <phoneticPr fontId="1"/>
  </si>
  <si>
    <t>全体的な計画の作成</t>
    <rPh sb="0" eb="3">
      <t>ゼンタイテキ</t>
    </rPh>
    <rPh sb="4" eb="6">
      <t>ケイカク</t>
    </rPh>
    <rPh sb="7" eb="9">
      <t>サクセイ</t>
    </rPh>
    <phoneticPr fontId="1"/>
  </si>
  <si>
    <t>長期的・短期的な計画の作成</t>
    <rPh sb="0" eb="3">
      <t>チョウキテキ</t>
    </rPh>
    <rPh sb="4" eb="7">
      <t>タンキテキ</t>
    </rPh>
    <rPh sb="8" eb="10">
      <t>ケイカク</t>
    </rPh>
    <rPh sb="11" eb="13">
      <t>サクセイ</t>
    </rPh>
    <phoneticPr fontId="1"/>
  </si>
  <si>
    <t>要録の送付</t>
    <rPh sb="0" eb="2">
      <t>ヨウロク</t>
    </rPh>
    <rPh sb="3" eb="5">
      <t>ソウフ</t>
    </rPh>
    <phoneticPr fontId="1"/>
  </si>
  <si>
    <t>保育時間</t>
    <rPh sb="0" eb="4">
      <t>ホイクジカン</t>
    </rPh>
    <phoneticPr fontId="1"/>
  </si>
  <si>
    <t>休園日</t>
    <rPh sb="0" eb="3">
      <t>キュウエンビビ</t>
    </rPh>
    <phoneticPr fontId="1"/>
  </si>
  <si>
    <t>調理・調乳担当の検便</t>
    <rPh sb="0" eb="2">
      <t>チョウリ</t>
    </rPh>
    <rPh sb="3" eb="7">
      <t>チョウニュウタントウ</t>
    </rPh>
    <rPh sb="8" eb="10">
      <t>ケンベン</t>
    </rPh>
    <phoneticPr fontId="1"/>
  </si>
  <si>
    <t>調理の衛生管理</t>
  </si>
  <si>
    <t>給食提供時間</t>
    <rPh sb="0" eb="6">
      <t>キュウショクテイキョウジカン</t>
    </rPh>
    <phoneticPr fontId="1"/>
  </si>
  <si>
    <t>給食会議</t>
    <rPh sb="0" eb="4">
      <t>キュウショクカイギ</t>
    </rPh>
    <phoneticPr fontId="1"/>
  </si>
  <si>
    <t>栄養目標の設定</t>
    <rPh sb="0" eb="4">
      <t>エイヨウモクヒョウ</t>
    </rPh>
    <rPh sb="5" eb="7">
      <t>セッテイ</t>
    </rPh>
    <phoneticPr fontId="1"/>
  </si>
  <si>
    <t>献立表の作成、提示</t>
    <rPh sb="0" eb="3">
      <t>コンダテヒョウ</t>
    </rPh>
    <rPh sb="4" eb="6">
      <t>サクセイ</t>
    </rPh>
    <rPh sb="7" eb="9">
      <t>テイジ</t>
    </rPh>
    <phoneticPr fontId="1"/>
  </si>
  <si>
    <t>献立、調理上の配慮</t>
    <rPh sb="0" eb="2">
      <t>コンダテ</t>
    </rPh>
    <rPh sb="3" eb="5">
      <t>チョウリ</t>
    </rPh>
    <rPh sb="5" eb="6">
      <t>ジョウ</t>
    </rPh>
    <rPh sb="7" eb="9">
      <t>ハイリョ</t>
    </rPh>
    <phoneticPr fontId="1"/>
  </si>
  <si>
    <t>給食不提供日</t>
    <rPh sb="0" eb="2">
      <t>キュウショク</t>
    </rPh>
    <rPh sb="2" eb="3">
      <t>フ</t>
    </rPh>
    <rPh sb="3" eb="5">
      <t>テイキョウ</t>
    </rPh>
    <rPh sb="5" eb="6">
      <t>ビ</t>
    </rPh>
    <phoneticPr fontId="1"/>
  </si>
  <si>
    <t>摂食・残食の把握、今後への反映</t>
    <rPh sb="0" eb="2">
      <t>セッショク</t>
    </rPh>
    <rPh sb="3" eb="5">
      <t>ザンショク</t>
    </rPh>
    <rPh sb="6" eb="8">
      <t>ハアク</t>
    </rPh>
    <rPh sb="9" eb="11">
      <t>コンゴ</t>
    </rPh>
    <rPh sb="13" eb="15">
      <t>ハンエイ</t>
    </rPh>
    <phoneticPr fontId="1"/>
  </si>
  <si>
    <t>給食日誌</t>
    <rPh sb="0" eb="2">
      <t>キュウショク</t>
    </rPh>
    <rPh sb="2" eb="4">
      <t>ニッシ</t>
    </rPh>
    <phoneticPr fontId="1"/>
  </si>
  <si>
    <t>メールアドレス１</t>
    <phoneticPr fontId="1"/>
  </si>
  <si>
    <t>検食の実施</t>
    <rPh sb="0" eb="2">
      <t>ケンショク</t>
    </rPh>
    <rPh sb="3" eb="5">
      <t>ジッシ</t>
    </rPh>
    <phoneticPr fontId="1"/>
  </si>
  <si>
    <t>検食簿</t>
    <rPh sb="0" eb="3">
      <t>ケンショクボ</t>
    </rPh>
    <phoneticPr fontId="1"/>
  </si>
  <si>
    <t>アレルギー対応</t>
    <rPh sb="5" eb="7">
      <t>タイオウ</t>
    </rPh>
    <phoneticPr fontId="1"/>
  </si>
  <si>
    <t>施設内調理</t>
    <rPh sb="0" eb="5">
      <t>シセツナイチョウリ</t>
    </rPh>
    <phoneticPr fontId="1"/>
  </si>
  <si>
    <t>調理従事者・調理室・食品保管庫の衛生管理</t>
    <rPh sb="0" eb="2">
      <t>チョウリ</t>
    </rPh>
    <rPh sb="2" eb="5">
      <t>ジュウジシャ</t>
    </rPh>
    <rPh sb="6" eb="8">
      <t>チョウリ</t>
    </rPh>
    <rPh sb="8" eb="9">
      <t>シツ</t>
    </rPh>
    <rPh sb="10" eb="15">
      <t>ショクヒンホカンコ</t>
    </rPh>
    <rPh sb="16" eb="20">
      <t>エイセイカンリ</t>
    </rPh>
    <phoneticPr fontId="1"/>
  </si>
  <si>
    <t>検査用保存食</t>
    <rPh sb="0" eb="6">
      <t>ケンサヨウホゾンショク</t>
    </rPh>
    <phoneticPr fontId="1"/>
  </si>
  <si>
    <t>食品の発注手続き・温度管理</t>
    <rPh sb="0" eb="2">
      <t>ショクヒン</t>
    </rPh>
    <rPh sb="3" eb="5">
      <t>ハッチュウ</t>
    </rPh>
    <rPh sb="5" eb="7">
      <t>テツヅ</t>
    </rPh>
    <rPh sb="9" eb="13">
      <t>オンドカンリ</t>
    </rPh>
    <phoneticPr fontId="1"/>
  </si>
  <si>
    <t>項目</t>
    <rPh sb="0" eb="2">
      <t>コウモク</t>
    </rPh>
    <phoneticPr fontId="1"/>
  </si>
  <si>
    <t>入所者（入園者）と定員</t>
    <rPh sb="0" eb="3">
      <t>ニュウショシャ</t>
    </rPh>
    <rPh sb="4" eb="7">
      <t>ニュウエンシャ</t>
    </rPh>
    <rPh sb="9" eb="11">
      <t>テイイン</t>
    </rPh>
    <phoneticPr fontId="1"/>
  </si>
  <si>
    <t>入所者（入園者の状況</t>
    <rPh sb="0" eb="3">
      <t>ニュウショシャ</t>
    </rPh>
    <rPh sb="4" eb="7">
      <t>ニュウエンシャ</t>
    </rPh>
    <rPh sb="8" eb="10">
      <t>ジョウキョウ</t>
    </rPh>
    <phoneticPr fontId="1"/>
  </si>
  <si>
    <t>全体的な計画・各種指導計画</t>
  </si>
  <si>
    <t>全体的な計画・各種指導計画</t>
    <rPh sb="7" eb="8">
      <t>カク</t>
    </rPh>
    <rPh sb="8" eb="9">
      <t>シュ</t>
    </rPh>
    <phoneticPr fontId="1"/>
  </si>
  <si>
    <t>P1</t>
    <phoneticPr fontId="1"/>
  </si>
  <si>
    <t>P2</t>
    <phoneticPr fontId="1"/>
  </si>
  <si>
    <t>教育・保育の記録</t>
    <phoneticPr fontId="1"/>
  </si>
  <si>
    <t>保護者に対する支援</t>
  </si>
  <si>
    <t>小学校との交流</t>
    <rPh sb="0" eb="3">
      <t>ショウガッコウ</t>
    </rPh>
    <rPh sb="5" eb="7">
      <t>コウリュウ</t>
    </rPh>
    <phoneticPr fontId="1"/>
  </si>
  <si>
    <t>小学校への接続</t>
    <rPh sb="0" eb="3">
      <t>ショウガッコウ</t>
    </rPh>
    <rPh sb="5" eb="7">
      <t>セツゾク</t>
    </rPh>
    <phoneticPr fontId="1"/>
  </si>
  <si>
    <t>保育時間等の状況</t>
  </si>
  <si>
    <t>虐待の予防、早期発見等への対応</t>
    <phoneticPr fontId="1"/>
  </si>
  <si>
    <t>保育環境、安全管理の状況</t>
    <phoneticPr fontId="1"/>
  </si>
  <si>
    <t>給食の状況</t>
  </si>
  <si>
    <t>P3</t>
    <phoneticPr fontId="1"/>
  </si>
  <si>
    <t>調理業務委託(該当施設のみ)</t>
    <rPh sb="7" eb="11">
      <t>ガイトウシセツ</t>
    </rPh>
    <phoneticPr fontId="1"/>
  </si>
  <si>
    <t>シート</t>
    <phoneticPr fontId="1"/>
  </si>
  <si>
    <t>P4</t>
    <phoneticPr fontId="1"/>
  </si>
  <si>
    <t>健康診断実施日
(直近2回)</t>
    <rPh sb="9" eb="11">
      <t>チョッキン</t>
    </rPh>
    <rPh sb="12" eb="13">
      <t>カイ</t>
    </rPh>
    <phoneticPr fontId="1"/>
  </si>
  <si>
    <t>契約内容</t>
    <rPh sb="0" eb="2">
      <t>ケイヤク</t>
    </rPh>
    <rPh sb="2" eb="4">
      <t>ナイヨウ</t>
    </rPh>
    <phoneticPr fontId="1"/>
  </si>
  <si>
    <t>代行保証の定め</t>
    <rPh sb="0" eb="2">
      <t>ダイコウ</t>
    </rPh>
    <rPh sb="2" eb="4">
      <t>ホショウ</t>
    </rPh>
    <rPh sb="5" eb="6">
      <t>サダ</t>
    </rPh>
    <phoneticPr fontId="1"/>
  </si>
  <si>
    <t>調理従事者の健康診断・検便の実施状況の把握</t>
    <rPh sb="0" eb="5">
      <t>チョウリジュウジシャ</t>
    </rPh>
    <rPh sb="6" eb="8">
      <t>ケンコウ</t>
    </rPh>
    <rPh sb="8" eb="10">
      <t>シンダン</t>
    </rPh>
    <rPh sb="11" eb="13">
      <t>ケンベン</t>
    </rPh>
    <rPh sb="14" eb="16">
      <t>ジッシ</t>
    </rPh>
    <rPh sb="16" eb="18">
      <t>ジョウキョウ</t>
    </rPh>
    <rPh sb="19" eb="21">
      <t>ハアク</t>
    </rPh>
    <phoneticPr fontId="1"/>
  </si>
  <si>
    <t>受託事者の栄養士確保</t>
    <rPh sb="0" eb="2">
      <t>ジュタク</t>
    </rPh>
    <rPh sb="2" eb="3">
      <t>コト</t>
    </rPh>
    <rPh sb="3" eb="4">
      <t>シャ</t>
    </rPh>
    <rPh sb="5" eb="8">
      <t>エイヨウシ</t>
    </rPh>
    <rPh sb="8" eb="10">
      <t>カクホ</t>
    </rPh>
    <phoneticPr fontId="1"/>
  </si>
  <si>
    <t>段落</t>
    <rPh sb="0" eb="2">
      <t>ダンラク</t>
    </rPh>
    <phoneticPr fontId="1"/>
  </si>
  <si>
    <t>利用者の安全確保</t>
    <rPh sb="0" eb="3">
      <t>リヨウシャ</t>
    </rPh>
    <rPh sb="4" eb="8">
      <t>アンゼンカクホ</t>
    </rPh>
    <phoneticPr fontId="1"/>
  </si>
  <si>
    <t>→別紙２「施設・防犯安全確認点検項目」を作成し提出してください。</t>
    <phoneticPr fontId="1"/>
  </si>
  <si>
    <t>　利用者の安全確保に努めていますか。</t>
    <phoneticPr fontId="1"/>
  </si>
  <si>
    <t>　利用者の出欠・所在確認、所在不明の場合の対応について、具体的な手順を示すマニュアル等を作成していますか。</t>
    <phoneticPr fontId="1"/>
  </si>
  <si>
    <t>・利用者の所在確認の手順を再確認し、所在不明時・所在判明時の対応、情報伝達方法などを定めてください。</t>
    <phoneticPr fontId="1"/>
  </si>
  <si>
    <t>　施設・防犯 安全確認点検項目</t>
    <rPh sb="1" eb="3">
      <t>シセツ</t>
    </rPh>
    <rPh sb="4" eb="6">
      <t>ボウハン</t>
    </rPh>
    <rPh sb="7" eb="8">
      <t>ヤス</t>
    </rPh>
    <rPh sb="8" eb="9">
      <t>ゼン</t>
    </rPh>
    <rPh sb="9" eb="11">
      <t>カクニン</t>
    </rPh>
    <rPh sb="11" eb="13">
      <t>テンケン</t>
    </rPh>
    <rPh sb="13" eb="15">
      <t>コウモク</t>
    </rPh>
    <phoneticPr fontId="36"/>
  </si>
  <si>
    <t>点検表作成に合わせ施設内の点検をお願いします。</t>
    <phoneticPr fontId="36"/>
  </si>
  <si>
    <t>確認欄に良好な場合は○を、不良箇所がある場合は×を付けてください。</t>
    <phoneticPr fontId="36"/>
  </si>
  <si>
    <t>　 該当がない場合は／を引いてください。</t>
    <rPh sb="2" eb="4">
      <t>ガイトウ</t>
    </rPh>
    <rPh sb="7" eb="9">
      <t>バアイ</t>
    </rPh>
    <rPh sb="12" eb="13">
      <t>ヒ</t>
    </rPh>
    <phoneticPr fontId="36"/>
  </si>
  <si>
    <t>１　施設</t>
    <phoneticPr fontId="36"/>
  </si>
  <si>
    <t>点　　　検　　　項　　　目</t>
    <phoneticPr fontId="36"/>
  </si>
  <si>
    <t>確　認</t>
    <rPh sb="0" eb="1">
      <t>アキラ</t>
    </rPh>
    <rPh sb="2" eb="3">
      <t>ニン</t>
    </rPh>
    <phoneticPr fontId="36"/>
  </si>
  <si>
    <t>（１）ロッカー、家具、テレビ等の転倒防止がされているか。</t>
    <phoneticPr fontId="36"/>
  </si>
  <si>
    <t>（２）画びょう、マグネット、クリップ等による事故防止対策はなされているか。</t>
    <rPh sb="3" eb="4">
      <t>ガ</t>
    </rPh>
    <rPh sb="18" eb="19">
      <t>トウ</t>
    </rPh>
    <rPh sb="22" eb="24">
      <t>ジコ</t>
    </rPh>
    <rPh sb="24" eb="26">
      <t>ボウシ</t>
    </rPh>
    <rPh sb="26" eb="28">
      <t>タイサク</t>
    </rPh>
    <phoneticPr fontId="36"/>
  </si>
  <si>
    <t>（３）棚に置いた物の落下防止はされているか。</t>
    <phoneticPr fontId="36"/>
  </si>
  <si>
    <t>○</t>
    <phoneticPr fontId="36"/>
  </si>
  <si>
    <t>（４）窓、ベランダ、屋上、階段等からの転落防止はなされているか。</t>
    <phoneticPr fontId="36"/>
  </si>
  <si>
    <t>×</t>
    <phoneticPr fontId="36"/>
  </si>
  <si>
    <t>（５）カーテンは防炎になっているか。</t>
    <phoneticPr fontId="36"/>
  </si>
  <si>
    <t>／</t>
    <phoneticPr fontId="36"/>
  </si>
  <si>
    <t>（６）スプリンクラーヘッドの下方45cm、水平30cm以上の空間が確保されているか。</t>
    <phoneticPr fontId="36"/>
  </si>
  <si>
    <t>（７）清潔物（リネン類、紙オムツ等）と非清潔物（清掃用具等）が明確に区分されているか。</t>
    <phoneticPr fontId="36"/>
  </si>
  <si>
    <t>（８）トイレや手洗い場などにおいて、洗剤等が園児の手の届かない場所に置かれているか。</t>
    <phoneticPr fontId="36"/>
  </si>
  <si>
    <r>
      <t>（９</t>
    </r>
    <r>
      <rPr>
        <sz val="12"/>
        <rFont val="ＭＳ ゴシック"/>
        <family val="3"/>
        <charset val="128"/>
      </rPr>
      <t>）門扉、ブロック塀、遊具等の安全対策を講じているか。</t>
    </r>
    <rPh sb="3" eb="5">
      <t>モンピ</t>
    </rPh>
    <rPh sb="10" eb="11">
      <t>ベイ</t>
    </rPh>
    <rPh sb="12" eb="14">
      <t>ユウグ</t>
    </rPh>
    <rPh sb="14" eb="15">
      <t>トウ</t>
    </rPh>
    <rPh sb="16" eb="18">
      <t>アンゼン</t>
    </rPh>
    <rPh sb="18" eb="20">
      <t>タイサク</t>
    </rPh>
    <rPh sb="21" eb="22">
      <t>コウ</t>
    </rPh>
    <phoneticPr fontId="36"/>
  </si>
  <si>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36"/>
  </si>
  <si>
    <t>２　防犯</t>
    <phoneticPr fontId="36"/>
  </si>
  <si>
    <t>（１）防犯体制を整備し職員全員に周知徹底しているか。</t>
    <phoneticPr fontId="36"/>
  </si>
  <si>
    <t>（２）来訪者の受付窓口を設置し、受付簿の記入、来訪者証の交付等を行っているか。</t>
    <phoneticPr fontId="36"/>
  </si>
  <si>
    <t>（３）門扉や玄関の鍵締め、防犯カメラの設置など不審侵入者の予防対策を講じているか。</t>
    <phoneticPr fontId="36"/>
  </si>
  <si>
    <t>（４）職員体制が手薄になりがちな時間帯やイベント開催時などの安全対策に留意しているか。</t>
    <rPh sb="16" eb="19">
      <t>ジカンタイ</t>
    </rPh>
    <phoneticPr fontId="36"/>
  </si>
  <si>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36"/>
  </si>
  <si>
    <t>（６）送迎車など車両の盗難対策を講じているか。</t>
    <phoneticPr fontId="36"/>
  </si>
  <si>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36"/>
  </si>
  <si>
    <t>（８）その他、施設の状況に応じた防犯対策を講じているか。</t>
    <phoneticPr fontId="36"/>
  </si>
  <si>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36"/>
  </si>
  <si>
    <t>保育所職員配置の状況</t>
    <phoneticPr fontId="36"/>
  </si>
  <si>
    <t>（１） 条例上の配置基準に比して不足していませんか（県条例第190条）。</t>
    <rPh sb="4" eb="6">
      <t>ジョウレイ</t>
    </rPh>
    <rPh sb="6" eb="7">
      <t>ジョウ</t>
    </rPh>
    <rPh sb="8" eb="10">
      <t>ハイチ</t>
    </rPh>
    <rPh sb="10" eb="12">
      <t>キジュン</t>
    </rPh>
    <rPh sb="13" eb="14">
      <t>ヒ</t>
    </rPh>
    <rPh sb="16" eb="18">
      <t>フソク</t>
    </rPh>
    <rPh sb="26" eb="27">
      <t>ケン</t>
    </rPh>
    <rPh sb="27" eb="29">
      <t>ジョウレイ</t>
    </rPh>
    <rPh sb="29" eb="30">
      <t>ダイ</t>
    </rPh>
    <rPh sb="33" eb="34">
      <t>ジョウ</t>
    </rPh>
    <phoneticPr fontId="36"/>
  </si>
  <si>
    <t>＜</t>
    <phoneticPr fontId="36"/>
  </si>
  <si>
    <t>いる ・ いない</t>
  </si>
  <si>
    <t>＞</t>
    <phoneticPr fontId="36"/>
  </si>
  <si>
    <t>〈直接処遇職員配置状況〉（令和　　　年　　　月　　　日現在）</t>
    <rPh sb="1" eb="3">
      <t>チョクセツ</t>
    </rPh>
    <rPh sb="3" eb="5">
      <t>ショグウ</t>
    </rPh>
    <rPh sb="5" eb="7">
      <t>ショクイン</t>
    </rPh>
    <rPh sb="7" eb="9">
      <t>ハイチ</t>
    </rPh>
    <rPh sb="9" eb="11">
      <t>ジョウキョウ</t>
    </rPh>
    <rPh sb="13" eb="15">
      <t>レイワ</t>
    </rPh>
    <rPh sb="18" eb="19">
      <t>ネン</t>
    </rPh>
    <rPh sb="22" eb="23">
      <t>ガツ</t>
    </rPh>
    <rPh sb="26" eb="27">
      <t>ニチ</t>
    </rPh>
    <rPh sb="27" eb="29">
      <t>ゲンザイ</t>
    </rPh>
    <phoneticPr fontId="36"/>
  </si>
  <si>
    <t>児童の
年齢等</t>
    <rPh sb="0" eb="2">
      <t>ジドウ</t>
    </rPh>
    <rPh sb="4" eb="6">
      <t>ネンレイ</t>
    </rPh>
    <rPh sb="6" eb="7">
      <t>トウ</t>
    </rPh>
    <phoneticPr fontId="36"/>
  </si>
  <si>
    <t>児童数</t>
    <rPh sb="0" eb="1">
      <t>ジ</t>
    </rPh>
    <rPh sb="1" eb="2">
      <t>ドウ</t>
    </rPh>
    <rPh sb="2" eb="3">
      <t>カズ</t>
    </rPh>
    <phoneticPr fontId="36"/>
  </si>
  <si>
    <t>基準職員数</t>
    <rPh sb="0" eb="2">
      <t>キジュン</t>
    </rPh>
    <rPh sb="2" eb="5">
      <t>ショクインスウ</t>
    </rPh>
    <phoneticPr fontId="36"/>
  </si>
  <si>
    <t>配　　置　　職　　員　　数</t>
    <rPh sb="0" eb="1">
      <t>ハイ</t>
    </rPh>
    <rPh sb="3" eb="4">
      <t>オ</t>
    </rPh>
    <rPh sb="6" eb="7">
      <t>ショク</t>
    </rPh>
    <rPh sb="9" eb="10">
      <t>イン</t>
    </rPh>
    <rPh sb="12" eb="13">
      <t>カズ</t>
    </rPh>
    <phoneticPr fontId="36"/>
  </si>
  <si>
    <r>
      <rPr>
        <sz val="11"/>
        <color indexed="8"/>
        <rFont val="ＭＳ Ｐゴシック"/>
        <family val="3"/>
        <charset val="128"/>
      </rPr>
      <t>う　ち
看護師</t>
    </r>
    <phoneticPr fontId="36"/>
  </si>
  <si>
    <t>常　　勤</t>
    <rPh sb="0" eb="1">
      <t>ツネ</t>
    </rPh>
    <rPh sb="3" eb="4">
      <t>ツトム</t>
    </rPh>
    <phoneticPr fontId="36"/>
  </si>
  <si>
    <t>非　常　勤　・　パ　ー　ト</t>
    <rPh sb="0" eb="1">
      <t>ヒ</t>
    </rPh>
    <rPh sb="2" eb="3">
      <t>ツネ</t>
    </rPh>
    <rPh sb="4" eb="5">
      <t>ツトム</t>
    </rPh>
    <phoneticPr fontId="36"/>
  </si>
  <si>
    <t>～２Ｈ</t>
    <phoneticPr fontId="36"/>
  </si>
  <si>
    <t>３　Ｈ</t>
    <phoneticPr fontId="36"/>
  </si>
  <si>
    <t>４　Ｈ</t>
    <phoneticPr fontId="36"/>
  </si>
  <si>
    <t>５　Ｈ</t>
    <phoneticPr fontId="36"/>
  </si>
  <si>
    <t>６　Ｈ</t>
    <phoneticPr fontId="36"/>
  </si>
  <si>
    <t>７　Ｈ</t>
    <phoneticPr fontId="36"/>
  </si>
  <si>
    <t>８　Ｈ</t>
  </si>
  <si>
    <t>非常勤
・パート
合計</t>
    <rPh sb="0" eb="3">
      <t>ヒジョウキン</t>
    </rPh>
    <rPh sb="9" eb="10">
      <t>ゴウ</t>
    </rPh>
    <rPh sb="10" eb="11">
      <t>ケイ</t>
    </rPh>
    <phoneticPr fontId="36"/>
  </si>
  <si>
    <t>常　勤</t>
    <rPh sb="0" eb="1">
      <t>ツネ</t>
    </rPh>
    <rPh sb="2" eb="3">
      <t>ツトム</t>
    </rPh>
    <phoneticPr fontId="36"/>
  </si>
  <si>
    <t>非常勤</t>
    <rPh sb="0" eb="3">
      <t>ヒジョウキン</t>
    </rPh>
    <phoneticPr fontId="36"/>
  </si>
  <si>
    <t>障害児</t>
    <rPh sb="0" eb="3">
      <t>ショウガイジ</t>
    </rPh>
    <phoneticPr fontId="36"/>
  </si>
  <si>
    <t>フリー等</t>
    <rPh sb="3" eb="4">
      <t>ナド</t>
    </rPh>
    <phoneticPr fontId="36"/>
  </si>
  <si>
    <t>計</t>
    <rPh sb="0" eb="1">
      <t>ケイ</t>
    </rPh>
    <phoneticPr fontId="36"/>
  </si>
  <si>
    <t>（内　派遣職員）</t>
    <rPh sb="1" eb="2">
      <t>ウチ</t>
    </rPh>
    <rPh sb="3" eb="5">
      <t>ハケン</t>
    </rPh>
    <rPh sb="5" eb="7">
      <t>ショクイン</t>
    </rPh>
    <phoneticPr fontId="36"/>
  </si>
  <si>
    <r>
      <t>※　配置職員数には</t>
    </r>
    <r>
      <rPr>
        <u/>
        <sz val="11"/>
        <rFont val="游ゴシック"/>
        <family val="3"/>
        <charset val="128"/>
        <scheme val="minor"/>
      </rPr>
      <t>保育士資格のある者を</t>
    </r>
    <r>
      <rPr>
        <sz val="11"/>
        <rFont val="游ゴシック"/>
        <family val="3"/>
        <charset val="128"/>
        <scheme val="minor"/>
      </rPr>
      <t>記入してください。</t>
    </r>
    <phoneticPr fontId="36"/>
  </si>
  <si>
    <t>※　障害児の欄は再計（内数）で児童数のみ記入ください。</t>
    <rPh sb="2" eb="5">
      <t>ショウガイジ</t>
    </rPh>
    <rPh sb="6" eb="7">
      <t>ラン</t>
    </rPh>
    <rPh sb="8" eb="10">
      <t>サイケイ</t>
    </rPh>
    <rPh sb="11" eb="12">
      <t>ウチ</t>
    </rPh>
    <rPh sb="12" eb="13">
      <t>スウ</t>
    </rPh>
    <rPh sb="15" eb="17">
      <t>ジドウ</t>
    </rPh>
    <rPh sb="17" eb="18">
      <t>スウ</t>
    </rPh>
    <rPh sb="20" eb="22">
      <t>キニュウ</t>
    </rPh>
    <phoneticPr fontId="36"/>
  </si>
  <si>
    <t>※　（内　派遣職員）の欄には、配置職員の内、派遣契約よる職員数(再計（内数））を記入してください。</t>
    <rPh sb="3" eb="4">
      <t>ウチ</t>
    </rPh>
    <rPh sb="5" eb="7">
      <t>ハケン</t>
    </rPh>
    <rPh sb="7" eb="9">
      <t>ショクイン</t>
    </rPh>
    <rPh sb="11" eb="12">
      <t>ラン</t>
    </rPh>
    <rPh sb="15" eb="17">
      <t>ハイチ</t>
    </rPh>
    <rPh sb="17" eb="19">
      <t>ショクイン</t>
    </rPh>
    <rPh sb="20" eb="21">
      <t>ウチ</t>
    </rPh>
    <rPh sb="22" eb="24">
      <t>ハケン</t>
    </rPh>
    <rPh sb="24" eb="26">
      <t>ケイヤク</t>
    </rPh>
    <rPh sb="28" eb="31">
      <t>ショクインスウ</t>
    </rPh>
    <rPh sb="32" eb="34">
      <t>サイケイ</t>
    </rPh>
    <rPh sb="35" eb="36">
      <t>ウチ</t>
    </rPh>
    <rPh sb="36" eb="37">
      <t>スウ</t>
    </rPh>
    <rPh sb="40" eb="42">
      <t>キニュウ</t>
    </rPh>
    <phoneticPr fontId="36"/>
  </si>
  <si>
    <t>施設長　　　　人（　専任、兼任　）　※　該当する方に○印を付けてください。</t>
    <rPh sb="0" eb="3">
      <t>シセツチョウ</t>
    </rPh>
    <rPh sb="7" eb="8">
      <t>ニン</t>
    </rPh>
    <rPh sb="10" eb="12">
      <t>センニン</t>
    </rPh>
    <rPh sb="13" eb="15">
      <t>ケンニン</t>
    </rPh>
    <rPh sb="20" eb="22">
      <t>ガイトウ</t>
    </rPh>
    <rPh sb="24" eb="25">
      <t>ホウ</t>
    </rPh>
    <rPh sb="27" eb="28">
      <t>シルシ</t>
    </rPh>
    <rPh sb="29" eb="30">
      <t>ツ</t>
    </rPh>
    <phoneticPr fontId="36"/>
  </si>
  <si>
    <t>栄養士　　　　人（常勤　　　　人、非常勤　　　　人）、調理員　　　　人（常勤　　　　人、非常勤　　　　人）</t>
    <rPh sb="0" eb="3">
      <t>エイヨウシ</t>
    </rPh>
    <rPh sb="7" eb="8">
      <t>ニン</t>
    </rPh>
    <rPh sb="9" eb="11">
      <t>ジョウキン</t>
    </rPh>
    <rPh sb="15" eb="16">
      <t>ニン</t>
    </rPh>
    <rPh sb="17" eb="20">
      <t>ヒジョウキン</t>
    </rPh>
    <rPh sb="24" eb="25">
      <t>ニン</t>
    </rPh>
    <rPh sb="27" eb="30">
      <t>チョウリイン</t>
    </rPh>
    <rPh sb="34" eb="35">
      <t>ニン</t>
    </rPh>
    <rPh sb="36" eb="38">
      <t>ジョウキン</t>
    </rPh>
    <rPh sb="42" eb="43">
      <t>ニン</t>
    </rPh>
    <rPh sb="44" eb="47">
      <t>ヒジョウキン</t>
    </rPh>
    <rPh sb="51" eb="52">
      <t>ニン</t>
    </rPh>
    <phoneticPr fontId="36"/>
  </si>
  <si>
    <t>事務員　　　　人（常勤　　　　人、非常勤　　　　人）、嘱託医　　　　人（常勤　　　　人、非常勤　　　　人）</t>
    <rPh sb="0" eb="3">
      <t>ジムイン</t>
    </rPh>
    <rPh sb="7" eb="8">
      <t>ニン</t>
    </rPh>
    <rPh sb="9" eb="11">
      <t>ジョウキン</t>
    </rPh>
    <rPh sb="15" eb="16">
      <t>ニン</t>
    </rPh>
    <rPh sb="17" eb="20">
      <t>ヒジョウキン</t>
    </rPh>
    <rPh sb="24" eb="25">
      <t>ニン</t>
    </rPh>
    <rPh sb="27" eb="30">
      <t>ショクタクイ</t>
    </rPh>
    <rPh sb="34" eb="35">
      <t>ニン</t>
    </rPh>
    <rPh sb="36" eb="38">
      <t>ジョウキン</t>
    </rPh>
    <rPh sb="42" eb="43">
      <t>ニン</t>
    </rPh>
    <rPh sb="44" eb="47">
      <t>ヒジョウキン</t>
    </rPh>
    <rPh sb="51" eb="52">
      <t>ニン</t>
    </rPh>
    <phoneticPr fontId="36"/>
  </si>
  <si>
    <t>〈注〉現在の利用（入所）人員を確認してください。</t>
    <rPh sb="1" eb="2">
      <t>チュウ</t>
    </rPh>
    <rPh sb="3" eb="5">
      <t>ゲンザイ</t>
    </rPh>
    <rPh sb="6" eb="8">
      <t>リヨウ</t>
    </rPh>
    <rPh sb="9" eb="11">
      <t>ニュウショ</t>
    </rPh>
    <rPh sb="12" eb="14">
      <t>ジンイン</t>
    </rPh>
    <rPh sb="15" eb="17">
      <t>カクニン</t>
    </rPh>
    <phoneticPr fontId="36"/>
  </si>
  <si>
    <t>〈保育士の基準数〉　０歳児　３：１、１～２歳児　６：１、３歳児　２０：１、４～５歳児　３０：１</t>
    <rPh sb="1" eb="4">
      <t>ホイクシ</t>
    </rPh>
    <rPh sb="5" eb="7">
      <t>キジュン</t>
    </rPh>
    <rPh sb="7" eb="8">
      <t>カズ</t>
    </rPh>
    <rPh sb="11" eb="13">
      <t>サイジ</t>
    </rPh>
    <rPh sb="21" eb="23">
      <t>サイジ</t>
    </rPh>
    <rPh sb="29" eb="31">
      <t>サイジ</t>
    </rPh>
    <rPh sb="40" eb="42">
      <t>サイジ</t>
    </rPh>
    <phoneticPr fontId="36"/>
  </si>
  <si>
    <t>（２） 保育標準時間の朝や夕方（延長保育を除く）において、児童の数に対応した保育士（２人を下ることは
　　できない。）が配置されていますか（県条例第192条、省令基準第33条第2項ただし書き）。</t>
    <rPh sb="4" eb="6">
      <t>ホイク</t>
    </rPh>
    <rPh sb="6" eb="8">
      <t>ヒョウジュン</t>
    </rPh>
    <rPh sb="8" eb="10">
      <t>ジカン</t>
    </rPh>
    <rPh sb="21" eb="22">
      <t>ノゾ</t>
    </rPh>
    <phoneticPr fontId="36"/>
  </si>
  <si>
    <t>保育標準時間</t>
    <rPh sb="0" eb="2">
      <t>ホイク</t>
    </rPh>
    <rPh sb="2" eb="4">
      <t>ヒョウジュン</t>
    </rPh>
    <rPh sb="4" eb="6">
      <t>ジカン</t>
    </rPh>
    <phoneticPr fontId="36"/>
  </si>
  <si>
    <t xml:space="preserve">   配置職員数</t>
    <rPh sb="3" eb="5">
      <t>ハイチ</t>
    </rPh>
    <rPh sb="5" eb="8">
      <t>ショクインスウ</t>
    </rPh>
    <phoneticPr fontId="36"/>
  </si>
  <si>
    <t>配置職員数のうち
非常勤職員数</t>
    <rPh sb="0" eb="2">
      <t>ハイチ</t>
    </rPh>
    <rPh sb="2" eb="4">
      <t>ショクイン</t>
    </rPh>
    <rPh sb="4" eb="5">
      <t>スウ</t>
    </rPh>
    <rPh sb="9" eb="12">
      <t>ヒジョウキン</t>
    </rPh>
    <phoneticPr fontId="36"/>
  </si>
  <si>
    <t>配置職員数のうち
無資格職員数</t>
    <rPh sb="0" eb="2">
      <t>ハイチ</t>
    </rPh>
    <rPh sb="2" eb="4">
      <t>ショクイン</t>
    </rPh>
    <rPh sb="4" eb="5">
      <t>スウ</t>
    </rPh>
    <phoneticPr fontId="36"/>
  </si>
  <si>
    <t>月～金</t>
    <rPh sb="0" eb="1">
      <t>ゲツ</t>
    </rPh>
    <rPh sb="2" eb="3">
      <t>キン</t>
    </rPh>
    <phoneticPr fontId="36"/>
  </si>
  <si>
    <t>　　　：　　　　　～　　　　　：　　　</t>
    <phoneticPr fontId="36"/>
  </si>
  <si>
    <t>朝</t>
    <rPh sb="0" eb="1">
      <t>アサ</t>
    </rPh>
    <phoneticPr fontId="36"/>
  </si>
  <si>
    <t>夕</t>
    <rPh sb="0" eb="1">
      <t>ユウ</t>
    </rPh>
    <phoneticPr fontId="36"/>
  </si>
  <si>
    <t>土</t>
    <rPh sb="0" eb="1">
      <t>ド</t>
    </rPh>
    <phoneticPr fontId="36"/>
  </si>
  <si>
    <t xml:space="preserve">（３）各保育室は、児童1人当たりの必要面積を満たしていますか（県条例第190条） </t>
    <rPh sb="3" eb="6">
      <t>カクホイク</t>
    </rPh>
    <rPh sb="6" eb="7">
      <t>シツ</t>
    </rPh>
    <rPh sb="9" eb="11">
      <t>ジドウ</t>
    </rPh>
    <rPh sb="11" eb="13">
      <t>ヒトリ</t>
    </rPh>
    <rPh sb="13" eb="14">
      <t>ア</t>
    </rPh>
    <rPh sb="17" eb="19">
      <t>ヒツヨウ</t>
    </rPh>
    <rPh sb="19" eb="21">
      <t>メンセキ</t>
    </rPh>
    <rPh sb="22" eb="23">
      <t>ミ</t>
    </rPh>
    <rPh sb="31" eb="32">
      <t>ケン</t>
    </rPh>
    <rPh sb="32" eb="34">
      <t>ジョウレイ</t>
    </rPh>
    <rPh sb="34" eb="35">
      <t>ダイ</t>
    </rPh>
    <rPh sb="38" eb="39">
      <t>ジョウ</t>
    </rPh>
    <phoneticPr fontId="36"/>
  </si>
  <si>
    <t>　</t>
    <phoneticPr fontId="36"/>
  </si>
  <si>
    <t>年齢</t>
    <rPh sb="0" eb="2">
      <t>ネンレイ</t>
    </rPh>
    <phoneticPr fontId="36"/>
  </si>
  <si>
    <t>児童数</t>
    <rPh sb="0" eb="2">
      <t>ジドウ</t>
    </rPh>
    <rPh sb="2" eb="3">
      <t>スウ</t>
    </rPh>
    <phoneticPr fontId="36"/>
  </si>
  <si>
    <t>1人当たり必要面積ｂ（㎡）</t>
    <rPh sb="0" eb="2">
      <t>ヒトリ</t>
    </rPh>
    <rPh sb="2" eb="3">
      <t>ア</t>
    </rPh>
    <rPh sb="5" eb="7">
      <t>ヒツヨウ</t>
    </rPh>
    <rPh sb="7" eb="9">
      <t>メンセキ</t>
    </rPh>
    <phoneticPr fontId="36"/>
  </si>
  <si>
    <t>年齢別必要面積C（㎡）</t>
    <rPh sb="0" eb="2">
      <t>ネンレイ</t>
    </rPh>
    <rPh sb="2" eb="3">
      <t>ベツ</t>
    </rPh>
    <rPh sb="3" eb="5">
      <t>ヒツヨウ</t>
    </rPh>
    <rPh sb="5" eb="7">
      <t>メンセキ</t>
    </rPh>
    <phoneticPr fontId="36"/>
  </si>
  <si>
    <t>各保育室の実有効面積ｄ（㎡）</t>
    <rPh sb="0" eb="3">
      <t>カクホイク</t>
    </rPh>
    <rPh sb="3" eb="4">
      <t>シツ</t>
    </rPh>
    <rPh sb="5" eb="6">
      <t>ジツ</t>
    </rPh>
    <rPh sb="6" eb="8">
      <t>ユウコウ</t>
    </rPh>
    <rPh sb="8" eb="10">
      <t>メンセキ</t>
    </rPh>
    <phoneticPr fontId="36"/>
  </si>
  <si>
    <t>差ｄ－C（㎡）</t>
    <rPh sb="0" eb="1">
      <t>サ</t>
    </rPh>
    <phoneticPr fontId="36"/>
  </si>
  <si>
    <t>備考</t>
    <rPh sb="0" eb="2">
      <t>ビコウ</t>
    </rPh>
    <phoneticPr fontId="36"/>
  </si>
  <si>
    <t>※異年齢児で合同保育を行っている場合は、年齢別の必要面積を満たしていることがわかるように備考等に記入してください</t>
    <rPh sb="1" eb="2">
      <t>イ</t>
    </rPh>
    <rPh sb="2" eb="4">
      <t>ネンレイ</t>
    </rPh>
    <rPh sb="4" eb="5">
      <t>ジ</t>
    </rPh>
    <rPh sb="6" eb="8">
      <t>ゴウドウ</t>
    </rPh>
    <rPh sb="8" eb="10">
      <t>ホイク</t>
    </rPh>
    <rPh sb="11" eb="12">
      <t>オコナ</t>
    </rPh>
    <rPh sb="16" eb="18">
      <t>バアイ</t>
    </rPh>
    <rPh sb="20" eb="22">
      <t>ネンレイ</t>
    </rPh>
    <rPh sb="22" eb="23">
      <t>ベツ</t>
    </rPh>
    <rPh sb="24" eb="26">
      <t>ヒツヨウ</t>
    </rPh>
    <rPh sb="26" eb="28">
      <t>メンセキ</t>
    </rPh>
    <rPh sb="29" eb="30">
      <t>ミ</t>
    </rPh>
    <rPh sb="44" eb="46">
      <t>ビコウ</t>
    </rPh>
    <rPh sb="46" eb="47">
      <t>トウ</t>
    </rPh>
    <rPh sb="48" eb="50">
      <t>キニュウ</t>
    </rPh>
    <phoneticPr fontId="36"/>
  </si>
  <si>
    <t>幼保連携型認定こども園職員配置の状況</t>
    <rPh sb="0" eb="1">
      <t>ヨウ</t>
    </rPh>
    <rPh sb="1" eb="2">
      <t>タモツ</t>
    </rPh>
    <rPh sb="2" eb="5">
      <t>レンケイガタ</t>
    </rPh>
    <rPh sb="5" eb="7">
      <t>ニンテイ</t>
    </rPh>
    <rPh sb="10" eb="11">
      <t>エン</t>
    </rPh>
    <rPh sb="11" eb="13">
      <t>ショクイン</t>
    </rPh>
    <phoneticPr fontId="36"/>
  </si>
  <si>
    <r>
      <t>（１） 職員の数は認定こども園法県条例第８条</t>
    </r>
    <r>
      <rPr>
        <sz val="11"/>
        <color indexed="8"/>
        <rFont val="ＭＳ Ｐゴシック"/>
        <family val="3"/>
        <charset val="128"/>
      </rPr>
      <t>及び認定こども園法運営
　　基準第５条の基準に抵触していませんか。</t>
    </r>
    <rPh sb="4" eb="6">
      <t>ショクイン</t>
    </rPh>
    <rPh sb="7" eb="8">
      <t>カズ</t>
    </rPh>
    <rPh sb="9" eb="11">
      <t>ニンテイ</t>
    </rPh>
    <rPh sb="14" eb="15">
      <t>エン</t>
    </rPh>
    <rPh sb="15" eb="16">
      <t>ホウ</t>
    </rPh>
    <rPh sb="16" eb="17">
      <t>ケン</t>
    </rPh>
    <rPh sb="17" eb="19">
      <t>ジョウレイ</t>
    </rPh>
    <rPh sb="19" eb="20">
      <t>ダイ</t>
    </rPh>
    <rPh sb="21" eb="22">
      <t>ジョウ</t>
    </rPh>
    <rPh sb="22" eb="23">
      <t>オヨ</t>
    </rPh>
    <rPh sb="42" eb="44">
      <t>キジュン</t>
    </rPh>
    <rPh sb="45" eb="47">
      <t>テイショク</t>
    </rPh>
    <phoneticPr fontId="36"/>
  </si>
  <si>
    <r>
      <t>職員配置の状況①　</t>
    </r>
    <r>
      <rPr>
        <sz val="11"/>
        <color indexed="8"/>
        <rFont val="ＭＳ Ｐゴシック"/>
        <family val="3"/>
        <charset val="128"/>
      </rPr>
      <t>（令和　　年　　月　　日）</t>
    </r>
    <rPh sb="0" eb="2">
      <t>ショクイン</t>
    </rPh>
    <rPh sb="2" eb="4">
      <t>ハイチ</t>
    </rPh>
    <rPh sb="5" eb="7">
      <t>ジョウキョウ</t>
    </rPh>
    <rPh sb="10" eb="12">
      <t>レイワ</t>
    </rPh>
    <rPh sb="14" eb="15">
      <t>ネン</t>
    </rPh>
    <rPh sb="17" eb="18">
      <t>ツキ</t>
    </rPh>
    <rPh sb="20" eb="21">
      <t>ニチ</t>
    </rPh>
    <phoneticPr fontId="36"/>
  </si>
  <si>
    <t>区分</t>
    <rPh sb="0" eb="2">
      <t>クブン</t>
    </rPh>
    <phoneticPr fontId="36"/>
  </si>
  <si>
    <t>職員数（現員・人）</t>
    <rPh sb="0" eb="2">
      <t>ショクイン</t>
    </rPh>
    <rPh sb="2" eb="3">
      <t>スウ</t>
    </rPh>
    <rPh sb="4" eb="6">
      <t>ゲンイン</t>
    </rPh>
    <rPh sb="7" eb="8">
      <t>ニン</t>
    </rPh>
    <phoneticPr fontId="36"/>
  </si>
  <si>
    <r>
      <t>備　考</t>
    </r>
    <r>
      <rPr>
        <sz val="11"/>
        <color indexed="8"/>
        <rFont val="ＭＳ Ｐゴシック"/>
        <family val="3"/>
        <charset val="128"/>
      </rPr>
      <t>(派遣職員がいる場合は、人数を記入）</t>
    </r>
    <rPh sb="0" eb="1">
      <t>ソナエ</t>
    </rPh>
    <rPh sb="2" eb="3">
      <t>コウ</t>
    </rPh>
    <rPh sb="4" eb="6">
      <t>ハケン</t>
    </rPh>
    <rPh sb="6" eb="8">
      <t>ショクイン</t>
    </rPh>
    <rPh sb="11" eb="13">
      <t>バアイ</t>
    </rPh>
    <rPh sb="15" eb="17">
      <t>ニンズウ</t>
    </rPh>
    <rPh sb="18" eb="20">
      <t>キニュウ</t>
    </rPh>
    <phoneticPr fontId="36"/>
  </si>
  <si>
    <t>常勤</t>
    <rPh sb="0" eb="2">
      <t>ジョウキン</t>
    </rPh>
    <phoneticPr fontId="36"/>
  </si>
  <si>
    <t>兼務</t>
    <rPh sb="0" eb="2">
      <t>ケンム</t>
    </rPh>
    <phoneticPr fontId="36"/>
  </si>
  <si>
    <t>施設長（園長）</t>
    <rPh sb="0" eb="2">
      <t>シセツ</t>
    </rPh>
    <rPh sb="2" eb="3">
      <t>チョウ</t>
    </rPh>
    <rPh sb="4" eb="5">
      <t>エン</t>
    </rPh>
    <rPh sb="5" eb="6">
      <t>チョウ</t>
    </rPh>
    <phoneticPr fontId="36"/>
  </si>
  <si>
    <t>副園長</t>
    <rPh sb="0" eb="3">
      <t>フクエンチョウ</t>
    </rPh>
    <phoneticPr fontId="36"/>
  </si>
  <si>
    <t>教頭</t>
    <rPh sb="0" eb="2">
      <t>キョウトウ</t>
    </rPh>
    <phoneticPr fontId="36"/>
  </si>
  <si>
    <t>主幹保育教諭</t>
    <rPh sb="0" eb="2">
      <t>シュカン</t>
    </rPh>
    <rPh sb="2" eb="4">
      <t>ホイク</t>
    </rPh>
    <rPh sb="4" eb="6">
      <t>キョウユ</t>
    </rPh>
    <phoneticPr fontId="36"/>
  </si>
  <si>
    <t>指導保育教諭</t>
    <rPh sb="0" eb="2">
      <t>シドウ</t>
    </rPh>
    <rPh sb="2" eb="4">
      <t>ホイク</t>
    </rPh>
    <rPh sb="4" eb="6">
      <t>キョウユ</t>
    </rPh>
    <phoneticPr fontId="36"/>
  </si>
  <si>
    <t>保育教諭</t>
    <rPh sb="0" eb="2">
      <t>ホイク</t>
    </rPh>
    <rPh sb="2" eb="4">
      <t>キョウユ</t>
    </rPh>
    <phoneticPr fontId="36"/>
  </si>
  <si>
    <t>助保育教諭</t>
    <rPh sb="0" eb="1">
      <t>ジョ</t>
    </rPh>
    <rPh sb="1" eb="3">
      <t>ホイク</t>
    </rPh>
    <rPh sb="3" eb="5">
      <t>キョウユ</t>
    </rPh>
    <phoneticPr fontId="36"/>
  </si>
  <si>
    <t>講師</t>
    <rPh sb="0" eb="2">
      <t>コウシ</t>
    </rPh>
    <phoneticPr fontId="36"/>
  </si>
  <si>
    <t>調理員</t>
    <rPh sb="0" eb="3">
      <t>チョウリイン</t>
    </rPh>
    <phoneticPr fontId="36"/>
  </si>
  <si>
    <t>主幹養護教諭</t>
    <rPh sb="0" eb="2">
      <t>シュカン</t>
    </rPh>
    <rPh sb="2" eb="4">
      <t>ヨウゴ</t>
    </rPh>
    <rPh sb="4" eb="6">
      <t>キョウユ</t>
    </rPh>
    <phoneticPr fontId="36"/>
  </si>
  <si>
    <t>養護教諭</t>
    <rPh sb="0" eb="2">
      <t>ヨウゴ</t>
    </rPh>
    <rPh sb="2" eb="4">
      <t>キョウユ</t>
    </rPh>
    <phoneticPr fontId="36"/>
  </si>
  <si>
    <t>養護助教諭</t>
    <rPh sb="0" eb="2">
      <t>ヨウゴ</t>
    </rPh>
    <rPh sb="2" eb="5">
      <t>ジョキョウユ</t>
    </rPh>
    <phoneticPr fontId="36"/>
  </si>
  <si>
    <t>事務職員</t>
    <rPh sb="0" eb="2">
      <t>ジム</t>
    </rPh>
    <rPh sb="2" eb="4">
      <t>ショクイン</t>
    </rPh>
    <phoneticPr fontId="36"/>
  </si>
  <si>
    <t>その他</t>
    <rPh sb="2" eb="3">
      <t>タ</t>
    </rPh>
    <phoneticPr fontId="36"/>
  </si>
  <si>
    <t>（内訳）</t>
    <rPh sb="1" eb="3">
      <t>ウチワケ</t>
    </rPh>
    <phoneticPr fontId="36"/>
  </si>
  <si>
    <t>職員配置の状況②：直接教育・保育に従事する職員配置の状況</t>
    <rPh sb="0" eb="2">
      <t>ショクイン</t>
    </rPh>
    <rPh sb="2" eb="4">
      <t>ハイチ</t>
    </rPh>
    <rPh sb="5" eb="7">
      <t>ジョウキョウ</t>
    </rPh>
    <rPh sb="9" eb="11">
      <t>チョクセツ</t>
    </rPh>
    <rPh sb="11" eb="13">
      <t>キョウイク</t>
    </rPh>
    <rPh sb="14" eb="16">
      <t>ホイク</t>
    </rPh>
    <rPh sb="17" eb="19">
      <t>ジュウジ</t>
    </rPh>
    <rPh sb="21" eb="23">
      <t>ショクイン</t>
    </rPh>
    <rPh sb="23" eb="25">
      <t>ハイチ</t>
    </rPh>
    <rPh sb="26" eb="28">
      <t>ジョウキョウ</t>
    </rPh>
    <phoneticPr fontId="36"/>
  </si>
  <si>
    <t>園児の数（人）</t>
    <rPh sb="0" eb="2">
      <t>エンジ</t>
    </rPh>
    <rPh sb="3" eb="4">
      <t>スウ</t>
    </rPh>
    <rPh sb="5" eb="6">
      <t>ニン</t>
    </rPh>
    <phoneticPr fontId="36"/>
  </si>
  <si>
    <t>学級数</t>
    <rPh sb="0" eb="2">
      <t>ガッキュウ</t>
    </rPh>
    <rPh sb="2" eb="3">
      <t>スウ</t>
    </rPh>
    <phoneticPr fontId="36"/>
  </si>
  <si>
    <t>認可基準に基づく
配置基準（人）</t>
    <rPh sb="0" eb="2">
      <t>ニンカ</t>
    </rPh>
    <rPh sb="2" eb="4">
      <t>キジュン</t>
    </rPh>
    <rPh sb="5" eb="6">
      <t>モト</t>
    </rPh>
    <rPh sb="9" eb="11">
      <t>ハイチ</t>
    </rPh>
    <rPh sb="11" eb="13">
      <t>キジュン</t>
    </rPh>
    <rPh sb="14" eb="15">
      <t>ニン</t>
    </rPh>
    <phoneticPr fontId="36"/>
  </si>
  <si>
    <t>直接教育・保育に
従事する職員の
現員数（人）</t>
    <rPh sb="0" eb="2">
      <t>チョクセツ</t>
    </rPh>
    <rPh sb="2" eb="4">
      <t>キョウイク</t>
    </rPh>
    <rPh sb="5" eb="7">
      <t>ホイク</t>
    </rPh>
    <rPh sb="9" eb="11">
      <t>ジュウジ</t>
    </rPh>
    <rPh sb="13" eb="15">
      <t>ショクイン</t>
    </rPh>
    <rPh sb="17" eb="19">
      <t>ゲンイン</t>
    </rPh>
    <rPh sb="19" eb="20">
      <t>スウ</t>
    </rPh>
    <rPh sb="21" eb="22">
      <t>ニン</t>
    </rPh>
    <phoneticPr fontId="36"/>
  </si>
  <si>
    <t>園児の
年齢等</t>
    <rPh sb="0" eb="2">
      <t>エンジ</t>
    </rPh>
    <rPh sb="4" eb="6">
      <t>ネンレイ</t>
    </rPh>
    <rPh sb="6" eb="7">
      <t>トウ</t>
    </rPh>
    <phoneticPr fontId="36"/>
  </si>
  <si>
    <t>２号・３号認定子ども</t>
    <rPh sb="1" eb="2">
      <t>ゴウ</t>
    </rPh>
    <rPh sb="4" eb="5">
      <t>ゴウ</t>
    </rPh>
    <rPh sb="5" eb="7">
      <t>ニンテイ</t>
    </rPh>
    <rPh sb="7" eb="8">
      <t>コ</t>
    </rPh>
    <phoneticPr fontId="36"/>
  </si>
  <si>
    <t>１号認定子ども</t>
    <rPh sb="1" eb="2">
      <t>ゴウ</t>
    </rPh>
    <rPh sb="2" eb="4">
      <t>ニンテイ</t>
    </rPh>
    <rPh sb="4" eb="5">
      <t>コ</t>
    </rPh>
    <phoneticPr fontId="36"/>
  </si>
  <si>
    <t>計
（Ａ）</t>
    <rPh sb="0" eb="1">
      <t>ケイ</t>
    </rPh>
    <phoneticPr fontId="36"/>
  </si>
  <si>
    <t>基準
（Ｂ）</t>
    <rPh sb="0" eb="2">
      <t>キジュン</t>
    </rPh>
    <phoneticPr fontId="36"/>
  </si>
  <si>
    <t>配置基準数
（A×B）</t>
    <rPh sb="0" eb="2">
      <t>ハイチ</t>
    </rPh>
    <rPh sb="2" eb="4">
      <t>キジュン</t>
    </rPh>
    <rPh sb="4" eb="5">
      <t>スウ</t>
    </rPh>
    <phoneticPr fontId="36"/>
  </si>
  <si>
    <t>保育教諭等</t>
    <rPh sb="0" eb="2">
      <t>ホイク</t>
    </rPh>
    <rPh sb="2" eb="4">
      <t>キョウユ</t>
    </rPh>
    <rPh sb="4" eb="5">
      <t>トウ</t>
    </rPh>
    <phoneticPr fontId="36"/>
  </si>
  <si>
    <t>０歳児</t>
    <rPh sb="1" eb="3">
      <t>サイジ</t>
    </rPh>
    <phoneticPr fontId="36"/>
  </si>
  <si>
    <t>1/3</t>
    <phoneticPr fontId="36"/>
  </si>
  <si>
    <t>人</t>
    <rPh sb="0" eb="1">
      <t>ニン</t>
    </rPh>
    <phoneticPr fontId="36"/>
  </si>
  <si>
    <t>（小数点第２位以下切り捨て）</t>
    <rPh sb="1" eb="4">
      <t>ショウスウテン</t>
    </rPh>
    <rPh sb="4" eb="5">
      <t>ダイ</t>
    </rPh>
    <rPh sb="6" eb="7">
      <t>イ</t>
    </rPh>
    <rPh sb="7" eb="9">
      <t>イカ</t>
    </rPh>
    <rPh sb="9" eb="10">
      <t>キ</t>
    </rPh>
    <rPh sb="11" eb="12">
      <t>ス</t>
    </rPh>
    <phoneticPr fontId="36"/>
  </si>
  <si>
    <t>常勤者数</t>
    <rPh sb="0" eb="2">
      <t>ジョウキン</t>
    </rPh>
    <rPh sb="2" eb="3">
      <t>シャ</t>
    </rPh>
    <rPh sb="3" eb="4">
      <t>スウ</t>
    </rPh>
    <phoneticPr fontId="36"/>
  </si>
  <si>
    <t>１歳児</t>
    <rPh sb="1" eb="3">
      <t>サイジ</t>
    </rPh>
    <phoneticPr fontId="36"/>
  </si>
  <si>
    <t>1/6</t>
    <phoneticPr fontId="36"/>
  </si>
  <si>
    <t>２歳児</t>
    <rPh sb="1" eb="3">
      <t>サイジ</t>
    </rPh>
    <phoneticPr fontId="36"/>
  </si>
  <si>
    <t>３歳児</t>
    <rPh sb="1" eb="3">
      <t>サイジ</t>
    </rPh>
    <phoneticPr fontId="36"/>
  </si>
  <si>
    <t>1/20</t>
    <phoneticPr fontId="36"/>
  </si>
  <si>
    <t>非常勤者数（常勤換算値）（Ｆ）</t>
    <rPh sb="0" eb="3">
      <t>ヒジョウキン</t>
    </rPh>
    <rPh sb="3" eb="4">
      <t>シャ</t>
    </rPh>
    <rPh sb="4" eb="5">
      <t>スウ</t>
    </rPh>
    <rPh sb="6" eb="8">
      <t>ジョウキン</t>
    </rPh>
    <rPh sb="8" eb="10">
      <t>カンサン</t>
    </rPh>
    <rPh sb="10" eb="11">
      <t>アタイ</t>
    </rPh>
    <phoneticPr fontId="36"/>
  </si>
  <si>
    <t>４歳児</t>
    <rPh sb="1" eb="3">
      <t>サイジ</t>
    </rPh>
    <phoneticPr fontId="36"/>
  </si>
  <si>
    <t>1/30</t>
    <phoneticPr fontId="36"/>
  </si>
  <si>
    <t>５歳児</t>
    <rPh sb="1" eb="3">
      <t>サイジ</t>
    </rPh>
    <phoneticPr fontId="36"/>
  </si>
  <si>
    <t>―</t>
    <phoneticPr fontId="36"/>
  </si>
  <si>
    <t>（C）</t>
    <phoneticPr fontId="36"/>
  </si>
  <si>
    <t>（年齢区分を合計した後に小数点以下を切り上げ）</t>
    <rPh sb="1" eb="3">
      <t>ネンレイ</t>
    </rPh>
    <rPh sb="3" eb="5">
      <t>クブン</t>
    </rPh>
    <rPh sb="6" eb="8">
      <t>ゴウケイ</t>
    </rPh>
    <rPh sb="10" eb="11">
      <t>アト</t>
    </rPh>
    <rPh sb="12" eb="15">
      <t>ショウスウテン</t>
    </rPh>
    <rPh sb="15" eb="17">
      <t>イカ</t>
    </rPh>
    <rPh sb="18" eb="19">
      <t>キ</t>
    </rPh>
    <rPh sb="20" eb="21">
      <t>ア</t>
    </rPh>
    <phoneticPr fontId="36"/>
  </si>
  <si>
    <t>≦</t>
    <phoneticPr fontId="36"/>
  </si>
  <si>
    <t>※園長が専任でない場合は、原則として配置基準数（Ｃ）に１人増加する必要があります。</t>
    <rPh sb="1" eb="3">
      <t>エンチョウ</t>
    </rPh>
    <rPh sb="4" eb="6">
      <t>センニン</t>
    </rPh>
    <rPh sb="9" eb="11">
      <t>バアイ</t>
    </rPh>
    <rPh sb="13" eb="15">
      <t>ゲンソク</t>
    </rPh>
    <rPh sb="18" eb="20">
      <t>ハイチ</t>
    </rPh>
    <rPh sb="20" eb="22">
      <t>キジュン</t>
    </rPh>
    <rPh sb="22" eb="23">
      <t>スウ</t>
    </rPh>
    <rPh sb="28" eb="29">
      <t>ニン</t>
    </rPh>
    <rPh sb="29" eb="31">
      <t>ゾウカ</t>
    </rPh>
    <rPh sb="33" eb="35">
      <t>ヒツヨウ</t>
    </rPh>
    <phoneticPr fontId="36"/>
  </si>
  <si>
    <t>【非常勤者の常勤換算の方法】</t>
    <rPh sb="1" eb="4">
      <t>ヒジョウキン</t>
    </rPh>
    <rPh sb="4" eb="5">
      <t>シャ</t>
    </rPh>
    <rPh sb="6" eb="8">
      <t>ジョウキン</t>
    </rPh>
    <rPh sb="8" eb="10">
      <t>カンサン</t>
    </rPh>
    <rPh sb="11" eb="13">
      <t>ホウホウ</t>
    </rPh>
    <phoneticPr fontId="36"/>
  </si>
  <si>
    <t>非常勤者数（常勤換算値）（Ｆ）</t>
    <rPh sb="10" eb="11">
      <t>チ</t>
    </rPh>
    <phoneticPr fontId="36"/>
  </si>
  <si>
    <t>・就業規則で定める常勤者の１か月の勤務時間数：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36"/>
  </si>
  <si>
    <t>（Ｄ）</t>
    <phoneticPr fontId="36"/>
  </si>
  <si>
    <t>時間</t>
    <rPh sb="0" eb="2">
      <t>ジカン</t>
    </rPh>
    <phoneticPr fontId="36"/>
  </si>
  <si>
    <t>（Ｆ）＝（Ｅ）／（Ｄ）＝</t>
    <phoneticPr fontId="36"/>
  </si>
  <si>
    <t>・非常勤者の１か月の延べ勤務時間数：</t>
    <rPh sb="1" eb="4">
      <t>ヒジョウキン</t>
    </rPh>
    <rPh sb="4" eb="5">
      <t>シャ</t>
    </rPh>
    <rPh sb="8" eb="9">
      <t>ゲツ</t>
    </rPh>
    <rPh sb="10" eb="11">
      <t>ノ</t>
    </rPh>
    <rPh sb="12" eb="14">
      <t>キンム</t>
    </rPh>
    <rPh sb="14" eb="16">
      <t>ジカン</t>
    </rPh>
    <rPh sb="16" eb="17">
      <t>スウ</t>
    </rPh>
    <phoneticPr fontId="36"/>
  </si>
  <si>
    <t>（Ｅ）</t>
    <phoneticPr fontId="36"/>
  </si>
  <si>
    <t>（３） 教育及び保育に直接従事する職員は、常時2人以上配置されていますか（ 朝や夕方の時間帯
    において、園児の数が少人数であっても保育教諭等の数が２人を下ることはできない。）。
    ＜認定こども園法県条例第8条、認定こども園法運営基準第５条③）＞</t>
    <rPh sb="56" eb="58">
      <t>エンジ</t>
    </rPh>
    <rPh sb="59" eb="60">
      <t>カズ</t>
    </rPh>
    <rPh sb="61" eb="64">
      <t>ショウニンズウ</t>
    </rPh>
    <rPh sb="69" eb="71">
      <t>ホイク</t>
    </rPh>
    <rPh sb="71" eb="73">
      <t>キョウユ</t>
    </rPh>
    <rPh sb="73" eb="74">
      <t>トウ</t>
    </rPh>
    <rPh sb="75" eb="76">
      <t>カズ</t>
    </rPh>
    <rPh sb="98" eb="100">
      <t>ニンテイ</t>
    </rPh>
    <rPh sb="103" eb="104">
      <t>エン</t>
    </rPh>
    <rPh sb="104" eb="105">
      <t>ホウ</t>
    </rPh>
    <rPh sb="105" eb="106">
      <t>ケン</t>
    </rPh>
    <rPh sb="106" eb="108">
      <t>ジョウレイ</t>
    </rPh>
    <rPh sb="108" eb="109">
      <t>ダイ</t>
    </rPh>
    <rPh sb="110" eb="111">
      <t>ジョウ</t>
    </rPh>
    <rPh sb="112" eb="114">
      <t>ニンテイ</t>
    </rPh>
    <rPh sb="117" eb="118">
      <t>エン</t>
    </rPh>
    <rPh sb="118" eb="119">
      <t>ホウ</t>
    </rPh>
    <rPh sb="119" eb="121">
      <t>ウンエイ</t>
    </rPh>
    <rPh sb="121" eb="123">
      <t>キジュン</t>
    </rPh>
    <rPh sb="123" eb="124">
      <t>ダイ</t>
    </rPh>
    <rPh sb="125" eb="126">
      <t>ジョウ</t>
    </rPh>
    <phoneticPr fontId="36"/>
  </si>
  <si>
    <r>
      <t>（４）各保育室は、児童1人当たりの必要面積を満たしていますか</t>
    </r>
    <r>
      <rPr>
        <sz val="11"/>
        <rFont val="ＭＳ Ｐゴシック"/>
        <family val="3"/>
        <charset val="128"/>
      </rPr>
      <t xml:space="preserve">（認定こども園法県条例第10条） </t>
    </r>
    <phoneticPr fontId="36"/>
  </si>
  <si>
    <t>別紙　２</t>
    <rPh sb="0" eb="2">
      <t>ベッシ</t>
    </rPh>
    <phoneticPr fontId="36"/>
  </si>
  <si>
    <t>　職員の配置や施設の設備基準は満たしていますか。</t>
    <phoneticPr fontId="1"/>
  </si>
  <si>
    <t>→別紙１「職員の配置状況」を作成し、自主点検表と一緒に提出してください。</t>
  </si>
  <si>
    <t>令和4年度</t>
    <rPh sb="0" eb="2">
      <t>レイワ</t>
    </rPh>
    <phoneticPr fontId="1"/>
  </si>
  <si>
    <t>→ 具体的な確認・記録方法を記入してください。</t>
  </si>
  <si>
    <t>　 例：午前○時、昼食、散歩時に確認</t>
  </si>
  <si>
    <t>　通園・園外活動等のため自動車を運行する場合、乗降車の際に、点呼等の方法により園児の所在を確認していますか。</t>
    <phoneticPr fontId="1"/>
  </si>
  <si>
    <t>→ 具体的な確認・記録方法を記入してください。</t>
    <phoneticPr fontId="1"/>
  </si>
  <si>
    <t>例：　点呼を行い、乗車名簿によりチェックしている。</t>
    <phoneticPr fontId="1"/>
  </si>
  <si>
    <r>
      <t>運行がない場合には「</t>
    </r>
    <r>
      <rPr>
        <sz val="8"/>
        <color rgb="FFFF0000"/>
        <rFont val="ＭＳ Ｐゴシック"/>
        <family val="3"/>
        <charset val="128"/>
      </rPr>
      <t>非該当</t>
    </r>
    <r>
      <rPr>
        <sz val="8"/>
        <color theme="1"/>
        <rFont val="ＭＳ Ｐゴシック"/>
        <family val="3"/>
        <charset val="128"/>
      </rPr>
      <t>」を選択・記載してください。</t>
    </r>
    <rPh sb="0" eb="2">
      <t>ウンコウ</t>
    </rPh>
    <rPh sb="5" eb="7">
      <t>バアイ</t>
    </rPh>
    <rPh sb="10" eb="13">
      <t>ヒガイトウ</t>
    </rPh>
    <rPh sb="15" eb="17">
      <t>センタク</t>
    </rPh>
    <rPh sb="18" eb="20">
      <t>キサイ</t>
    </rPh>
    <phoneticPr fontId="1"/>
  </si>
  <si>
    <t>　送迎職員と施設職員の情報共有はできていますか。</t>
    <phoneticPr fontId="1"/>
  </si>
  <si>
    <t>　自動車にブザーその他の車内の児童等の見落としを防止する装置を装備していますか。</t>
    <phoneticPr fontId="1"/>
  </si>
  <si>
    <r>
      <t>送迎がない場合には「</t>
    </r>
    <r>
      <rPr>
        <sz val="8"/>
        <color rgb="FFFF0000"/>
        <rFont val="ＭＳ Ｐゴシック"/>
        <family val="3"/>
        <charset val="128"/>
      </rPr>
      <t>非該当</t>
    </r>
    <r>
      <rPr>
        <sz val="8"/>
        <color theme="1"/>
        <rFont val="ＭＳ Ｐゴシック"/>
        <family val="3"/>
        <charset val="128"/>
      </rPr>
      <t>」を選択・記載してください。</t>
    </r>
    <rPh sb="0" eb="2">
      <t>ソウゲイ</t>
    </rPh>
    <phoneticPr fontId="1"/>
  </si>
  <si>
    <t>→「いない」と回答した場合、安全装置が装備されるまでの間、児童が降車した後に運転手等が車内の確認を怠ることがないようにするための措置を記入してください。</t>
    <phoneticPr fontId="1"/>
  </si>
  <si>
    <t>いる・いない・非該当</t>
    <rPh sb="7" eb="10">
      <t>ヒガイトウ</t>
    </rPh>
    <phoneticPr fontId="1"/>
  </si>
  <si>
    <t>・非該当の場合には、以下(1)～(4)の回答は不要です。</t>
    <rPh sb="1" eb="4">
      <t>ヒガイトウ</t>
    </rPh>
    <rPh sb="5" eb="7">
      <t>バアイ</t>
    </rPh>
    <rPh sb="10" eb="12">
      <t>イカ</t>
    </rPh>
    <rPh sb="20" eb="22">
      <t>カイトウ</t>
    </rPh>
    <rPh sb="23" eb="25">
      <t>フヨウ</t>
    </rPh>
    <phoneticPr fontId="1"/>
  </si>
  <si>
    <t>入所児の健康管理</t>
    <phoneticPr fontId="1"/>
  </si>
  <si>
    <t>施設(組織)としての自己評価</t>
    <phoneticPr fontId="1"/>
  </si>
  <si>
    <t>非常災害対策計画</t>
    <rPh sb="0" eb="8">
      <t>ヒジョウサイガイタイサクケイカク</t>
    </rPh>
    <phoneticPr fontId="1"/>
  </si>
  <si>
    <t>非常災害対策</t>
    <rPh sb="0" eb="2">
      <t>ヒジョウ</t>
    </rPh>
    <rPh sb="2" eb="4">
      <t>サイガイ</t>
    </rPh>
    <rPh sb="4" eb="6">
      <t>タイサク</t>
    </rPh>
    <phoneticPr fontId="1"/>
  </si>
  <si>
    <t>　消火・避難訓練を適切に実施していますか。</t>
    <phoneticPr fontId="1"/>
  </si>
  <si>
    <t>→〈消火・避難訓練の実施回数＞</t>
  </si>
  <si>
    <t>　訓練の内訳</t>
    <rPh sb="1" eb="3">
      <t>クンレン</t>
    </rPh>
    <rPh sb="4" eb="6">
      <t>ウチワケ</t>
    </rPh>
    <phoneticPr fontId="1"/>
  </si>
  <si>
    <t>令和4年度：</t>
    <rPh sb="0" eb="2">
      <t>レイワ</t>
    </rPh>
    <rPh sb="3" eb="4">
      <t>ネン</t>
    </rPh>
    <rPh sb="4" eb="5">
      <t>ド</t>
    </rPh>
    <phoneticPr fontId="1"/>
  </si>
  <si>
    <t>○児童福祉施設は、消火及び避難訓練をそれぞれ月１回以上実施してください。</t>
    <phoneticPr fontId="1"/>
  </si>
  <si>
    <t>　市町村が定める地域防災計画に水防法又は土砂災害防止法における要配慮者利用施設として施設の名称と所在地が記載されていますか。</t>
    <phoneticPr fontId="1"/>
  </si>
  <si>
    <t>・消防法施行規則第3条第10項では「年2回以上」とされていますが、県条例第154条第2項で「少なくとも毎月1回」行うとされています。</t>
    <phoneticPr fontId="1"/>
  </si>
  <si>
    <t>・通報訓練の実施回数は、法令による定めはありませんが、年１回以上・は実施するようにしてください。</t>
    <phoneticPr fontId="1"/>
  </si>
  <si>
    <t>・消火訓練：（</t>
    <rPh sb="1" eb="5">
      <t>ショウカクンレン</t>
    </rPh>
    <phoneticPr fontId="1"/>
  </si>
  <si>
    <t>・避難訓練：（</t>
    <rPh sb="1" eb="5">
      <t>ヒナンクンレン</t>
    </rPh>
    <phoneticPr fontId="1"/>
  </si>
  <si>
    <t>・通報訓練：（</t>
    <rPh sb="1" eb="3">
      <t>ツウホウ</t>
    </rPh>
    <rPh sb="3" eb="5">
      <t>クンレン</t>
    </rPh>
    <phoneticPr fontId="1"/>
  </si>
  <si>
    <t>）</t>
    <phoneticPr fontId="1"/>
  </si>
  <si>
    <t>・令和５年度開設の施設は開設後の回数を記入してください。</t>
    <phoneticPr fontId="1"/>
  </si>
  <si>
    <t>　火災だけでなく、水害、土砂災害、地震等を想定した非常災害対策計画を策定していますか。</t>
    <phoneticPr fontId="1"/>
  </si>
  <si>
    <t>避難確保計画作成日：　</t>
    <phoneticPr fontId="1"/>
  </si>
  <si>
    <t>計画に基づく訓練実施日：</t>
    <phoneticPr fontId="1"/>
  </si>
  <si>
    <t>→「いる」と回答した場合、以下の日付を回答してください。</t>
    <phoneticPr fontId="1"/>
  </si>
  <si>
    <t>※上記日付は、要配慮利用施設として洪水時等の体制や避難誘導等の計画を作成、訓練をおこなった日です。</t>
    <phoneticPr fontId="1"/>
  </si>
  <si>
    <t>　感染症や自然災害の発生時に業務を継続的に実施するため、及び非常時の体制で早期の業務の再開を図るため業務継続計画を策定していますか。　</t>
    <phoneticPr fontId="1"/>
  </si>
  <si>
    <t>　業務継続計画</t>
    <rPh sb="1" eb="3">
      <t>ギョウム</t>
    </rPh>
    <rPh sb="3" eb="7">
      <t>ケイゾクケイカク</t>
    </rPh>
    <phoneticPr fontId="1"/>
  </si>
  <si>
    <t>業務継続計画作成日：</t>
  </si>
  <si>
    <t>感染症災害に係る業務継続計画</t>
  </si>
  <si>
    <t>自然災害等に係る業務継続計画</t>
    <rPh sb="4" eb="5">
      <t>ナド</t>
    </rPh>
    <phoneticPr fontId="1"/>
  </si>
  <si>
    <t>　職員に対し、業務継続計画について周知するとともに、必要な研修・訓練を定期的に実施していますか。</t>
    <rPh sb="32" eb="34">
      <t>クンレン</t>
    </rPh>
    <phoneticPr fontId="1"/>
  </si>
  <si>
    <t>（次の各項目について、内容が含まれている場合には〇、いない場合には×を選択・記載してください。）</t>
    <rPh sb="11" eb="13">
      <t>ナイヨウ</t>
    </rPh>
    <rPh sb="14" eb="15">
      <t>フク</t>
    </rPh>
    <rPh sb="20" eb="22">
      <t>バアイ</t>
    </rPh>
    <phoneticPr fontId="1"/>
  </si>
  <si>
    <t>　保育所・認定こども園（組織）として自ら業務の質の評価を行い、常にその改善を図っていますか</t>
    <rPh sb="5" eb="7">
      <t>ニンテイ</t>
    </rPh>
    <rPh sb="10" eb="11">
      <t>エン</t>
    </rPh>
    <rPh sb="12" eb="14">
      <t>ソシキ</t>
    </rPh>
    <phoneticPr fontId="1"/>
  </si>
  <si>
    <t>・施設だより、連絡帳、保護者懇談会、ICTシステム・アプリの配信等</t>
    <rPh sb="32" eb="33">
      <t>ナド</t>
    </rPh>
    <phoneticPr fontId="1"/>
  </si>
  <si>
    <t>医務室</t>
  </si>
  <si>
    <t>施設の管理</t>
    <rPh sb="0" eb="2">
      <t>シセツ</t>
    </rPh>
    <rPh sb="3" eb="5">
      <t>カンリ</t>
    </rPh>
    <phoneticPr fontId="1"/>
  </si>
  <si>
    <t>　施設を増改築や用途変更した場合は、県に届出をしていますか。</t>
    <phoneticPr fontId="1"/>
  </si>
  <si>
    <t>医療器具等の管理</t>
    <rPh sb="0" eb="2">
      <t>イリョウ</t>
    </rPh>
    <rPh sb="2" eb="4">
      <t>キグ</t>
    </rPh>
    <rPh sb="4" eb="5">
      <t>ナド</t>
    </rPh>
    <rPh sb="6" eb="8">
      <t>カンリ</t>
    </rPh>
    <phoneticPr fontId="1"/>
  </si>
  <si>
    <t>健康診断</t>
    <rPh sb="0" eb="4">
      <t>ケンコウシンダン</t>
    </rPh>
    <phoneticPr fontId="1"/>
  </si>
  <si>
    <t>感染症対策</t>
    <rPh sb="0" eb="5">
      <t>カンセンショウタイサク</t>
    </rPh>
    <phoneticPr fontId="1"/>
  </si>
  <si>
    <t>午睡チェック</t>
    <rPh sb="0" eb="2">
      <t>ゴスイ</t>
    </rPh>
    <phoneticPr fontId="1"/>
  </si>
  <si>
    <t>P5</t>
    <phoneticPr fontId="1"/>
  </si>
  <si>
    <t>虐待・不適切保育防止</t>
    <rPh sb="0" eb="2">
      <t>ギャクタイ</t>
    </rPh>
    <rPh sb="3" eb="6">
      <t>フテキセツ</t>
    </rPh>
    <rPh sb="6" eb="8">
      <t>ホイク</t>
    </rPh>
    <rPh sb="8" eb="10">
      <t>ボウシ</t>
    </rPh>
    <phoneticPr fontId="1"/>
  </si>
  <si>
    <t>情報収集</t>
    <rPh sb="0" eb="4">
      <t>ジョウホウシュウシュウ</t>
    </rPh>
    <phoneticPr fontId="1"/>
  </si>
  <si>
    <t>関係機関との情報共有</t>
    <rPh sb="0" eb="4">
      <t>カンケイキカン</t>
    </rPh>
    <rPh sb="6" eb="10">
      <t>ジョウホウキョウユウ</t>
    </rPh>
    <phoneticPr fontId="1"/>
  </si>
  <si>
    <t>職員による虐待・不適切保育防止の取り組み</t>
    <rPh sb="0" eb="2">
      <t>ショクイン</t>
    </rPh>
    <rPh sb="5" eb="7">
      <t>ギャクタイ</t>
    </rPh>
    <rPh sb="8" eb="13">
      <t>フテキセツホイク</t>
    </rPh>
    <rPh sb="13" eb="15">
      <t>ボウシ</t>
    </rPh>
    <rPh sb="16" eb="17">
      <t>ト</t>
    </rPh>
    <rPh sb="18" eb="19">
      <t>ク</t>
    </rPh>
    <phoneticPr fontId="1"/>
  </si>
  <si>
    <t>保育環境、安全管理の状況</t>
  </si>
  <si>
    <t>　施設の衛生管理、適切な温度・湿度・採光・換気・音など適切な環境の保持に努めていますか。</t>
    <rPh sb="1" eb="3">
      <t>シセツ</t>
    </rPh>
    <phoneticPr fontId="1"/>
  </si>
  <si>
    <t>施設の環境保持</t>
    <rPh sb="0" eb="2">
      <t>シセツ</t>
    </rPh>
    <rPh sb="3" eb="7">
      <t>カンキョウホジ</t>
    </rPh>
    <phoneticPr fontId="1"/>
  </si>
  <si>
    <t>安全計画の策定</t>
    <rPh sb="0" eb="4">
      <t>アンゼンケイカク</t>
    </rPh>
    <rPh sb="5" eb="7">
      <t>サクテイ</t>
    </rPh>
    <phoneticPr fontId="1"/>
  </si>
  <si>
    <t>施設・設備等の安全点検</t>
    <rPh sb="0" eb="2">
      <t>シセツ</t>
    </rPh>
    <rPh sb="3" eb="5">
      <t>セツビ</t>
    </rPh>
    <rPh sb="5" eb="6">
      <t>トウ</t>
    </rPh>
    <rPh sb="7" eb="11">
      <t>アンゼンテンケン</t>
    </rPh>
    <phoneticPr fontId="1"/>
  </si>
  <si>
    <t>事故発生防止マニュアル等の作成</t>
    <rPh sb="0" eb="6">
      <t>ジコハッセイボウシ</t>
    </rPh>
    <rPh sb="11" eb="12">
      <t>ナド</t>
    </rPh>
    <rPh sb="13" eb="15">
      <t>サクセイ</t>
    </rPh>
    <phoneticPr fontId="1"/>
  </si>
  <si>
    <t>児童・保護者への安全指導</t>
    <rPh sb="0" eb="2">
      <t>ジドウ</t>
    </rPh>
    <rPh sb="3" eb="6">
      <t>ホゴシャ</t>
    </rPh>
    <rPh sb="8" eb="12">
      <t>アンゼンシドウ</t>
    </rPh>
    <phoneticPr fontId="1"/>
  </si>
  <si>
    <t>児童に対する安全指導</t>
    <rPh sb="0" eb="2">
      <t>ジドウ</t>
    </rPh>
    <rPh sb="3" eb="4">
      <t>タイ</t>
    </rPh>
    <rPh sb="6" eb="10">
      <t>アンゼンシドウ</t>
    </rPh>
    <phoneticPr fontId="1"/>
  </si>
  <si>
    <t>保護者への安全計画・取組等の説明・共有</t>
    <rPh sb="5" eb="7">
      <t>アンゼン</t>
    </rPh>
    <rPh sb="7" eb="9">
      <t>ケイカク</t>
    </rPh>
    <rPh sb="10" eb="11">
      <t>ト</t>
    </rPh>
    <rPh sb="11" eb="12">
      <t>クミ</t>
    </rPh>
    <rPh sb="12" eb="13">
      <t>ナド</t>
    </rPh>
    <rPh sb="14" eb="16">
      <t>セツメイ</t>
    </rPh>
    <rPh sb="17" eb="19">
      <t>キョウユウ</t>
    </rPh>
    <phoneticPr fontId="1"/>
  </si>
  <si>
    <t>ヒヤリハット事例の収集・分析</t>
    <rPh sb="6" eb="8">
      <t>ジレイ</t>
    </rPh>
    <rPh sb="9" eb="11">
      <t>シュウシュウ</t>
    </rPh>
    <rPh sb="12" eb="14">
      <t>ブンセキ</t>
    </rPh>
    <phoneticPr fontId="1"/>
  </si>
  <si>
    <t>事故発生防止委員会の設置・開催</t>
    <rPh sb="0" eb="9">
      <t>ジコハッセイボウシイインカイ</t>
    </rPh>
    <rPh sb="10" eb="12">
      <t>セッチ</t>
    </rPh>
    <rPh sb="13" eb="15">
      <t>カイサイ</t>
    </rPh>
    <phoneticPr fontId="1"/>
  </si>
  <si>
    <t>事故防止の研修</t>
    <rPh sb="0" eb="4">
      <t>ジコボウシ</t>
    </rPh>
    <rPh sb="5" eb="7">
      <t>ケンシュウ</t>
    </rPh>
    <phoneticPr fontId="1"/>
  </si>
  <si>
    <t>事故発生時の対応</t>
    <rPh sb="0" eb="5">
      <t>ジコハッセイジ</t>
    </rPh>
    <rPh sb="6" eb="8">
      <t>タイオウ</t>
    </rPh>
    <phoneticPr fontId="1"/>
  </si>
  <si>
    <t>賠償責任保険の加入</t>
    <rPh sb="0" eb="6">
      <t>バイショウセキニンホケン</t>
    </rPh>
    <rPh sb="7" eb="9">
      <t>カニュウ</t>
    </rPh>
    <phoneticPr fontId="1"/>
  </si>
  <si>
    <t>P6</t>
    <phoneticPr fontId="1"/>
  </si>
  <si>
    <t>（</t>
    <phoneticPr fontId="1"/>
  </si>
  <si>
    <t>)</t>
    <phoneticPr fontId="1"/>
  </si>
  <si>
    <t>→「いる」と回答した場合その頻度と理由を記載してください</t>
    <phoneticPr fontId="1"/>
  </si>
  <si>
    <t>土曜閉園の頻度と理由</t>
    <rPh sb="5" eb="7">
      <t>ヒンド</t>
    </rPh>
    <phoneticPr fontId="1"/>
  </si>
  <si>
    <t>（例：毎週・利用者がいないため）</t>
    <rPh sb="1" eb="2">
      <t>レイ</t>
    </rPh>
    <rPh sb="3" eb="5">
      <t>マイシュウ</t>
    </rPh>
    <rPh sb="6" eb="9">
      <t>リヨウシャ</t>
    </rPh>
    <phoneticPr fontId="1"/>
  </si>
  <si>
    <t>救急対応の研修</t>
    <rPh sb="0" eb="2">
      <t>キュウキュウ</t>
    </rPh>
    <rPh sb="2" eb="4">
      <t>タイオウ</t>
    </rPh>
    <rPh sb="5" eb="7">
      <t>ケンシュウ</t>
    </rPh>
    <phoneticPr fontId="1"/>
  </si>
  <si>
    <t>P7</t>
    <phoneticPr fontId="1"/>
  </si>
  <si>
    <t>プール・水遊び</t>
    <rPh sb="4" eb="6">
      <t>ミズアソ</t>
    </rPh>
    <phoneticPr fontId="1"/>
  </si>
  <si>
    <t>所外活動の安全管理</t>
    <rPh sb="0" eb="2">
      <t>ショガイ</t>
    </rPh>
    <rPh sb="2" eb="4">
      <t>カツドウ</t>
    </rPh>
    <rPh sb="5" eb="9">
      <t>アンゼンカンリ</t>
    </rPh>
    <phoneticPr fontId="1"/>
  </si>
  <si>
    <t>職員配置・施設設置基準(別紙１を作成してください)</t>
    <rPh sb="0" eb="2">
      <t>ショクイン</t>
    </rPh>
    <rPh sb="2" eb="4">
      <t>ハイチ</t>
    </rPh>
    <rPh sb="5" eb="7">
      <t>シセツ</t>
    </rPh>
    <rPh sb="7" eb="11">
      <t>セッチキジュン</t>
    </rPh>
    <rPh sb="12" eb="14">
      <t>ベッシ</t>
    </rPh>
    <rPh sb="16" eb="18">
      <t>サクセイ</t>
    </rPh>
    <phoneticPr fontId="1"/>
  </si>
  <si>
    <t>施設・防犯安全確認点検(別紙２を作成してください)</t>
    <rPh sb="12" eb="14">
      <t>ベッシ</t>
    </rPh>
    <rPh sb="16" eb="18">
      <t>サクセイ</t>
    </rPh>
    <phoneticPr fontId="1"/>
  </si>
  <si>
    <t>利用者の出欠・所在不明マニュアル</t>
    <rPh sb="0" eb="3">
      <t>リヨウシャ</t>
    </rPh>
    <rPh sb="4" eb="6">
      <t>シュッケツ</t>
    </rPh>
    <rPh sb="7" eb="11">
      <t>ショザイフメイ</t>
    </rPh>
    <phoneticPr fontId="1"/>
  </si>
  <si>
    <t>利用者の出欠・所在確認の状況</t>
    <rPh sb="12" eb="14">
      <t>ジョウキョウ</t>
    </rPh>
    <phoneticPr fontId="1"/>
  </si>
  <si>
    <t>園外活動・送迎での自動車運行、点呼等の実施</t>
    <rPh sb="0" eb="4">
      <t>エンガイカツドウ</t>
    </rPh>
    <rPh sb="5" eb="7">
      <t>ソウゲイ</t>
    </rPh>
    <rPh sb="9" eb="14">
      <t>ジドウシャウンコウ</t>
    </rPh>
    <rPh sb="15" eb="17">
      <t>テンコ</t>
    </rPh>
    <rPh sb="17" eb="18">
      <t>ナド</t>
    </rPh>
    <rPh sb="19" eb="21">
      <t>ジッシ</t>
    </rPh>
    <phoneticPr fontId="1"/>
  </si>
  <si>
    <t>送迎職員と施設職員の情報共有</t>
    <rPh sb="0" eb="2">
      <t>ソウゲイ</t>
    </rPh>
    <rPh sb="2" eb="4">
      <t>ショクイン</t>
    </rPh>
    <rPh sb="5" eb="7">
      <t>シセツ</t>
    </rPh>
    <rPh sb="7" eb="9">
      <t>ショクイン</t>
    </rPh>
    <rPh sb="10" eb="12">
      <t>ジョウホウ</t>
    </rPh>
    <rPh sb="12" eb="14">
      <t>キョウユウ</t>
    </rPh>
    <phoneticPr fontId="1"/>
  </si>
  <si>
    <t>安全装置の設置(バス等による送迎実施施設)</t>
    <rPh sb="0" eb="4">
      <t>アンゼンソウチ</t>
    </rPh>
    <rPh sb="5" eb="7">
      <t>セッチ</t>
    </rPh>
    <rPh sb="10" eb="11">
      <t>トウ</t>
    </rPh>
    <rPh sb="14" eb="16">
      <t>ソウゲイ</t>
    </rPh>
    <rPh sb="16" eb="20">
      <t>ジッシシセツ</t>
    </rPh>
    <phoneticPr fontId="1"/>
  </si>
  <si>
    <t>P8</t>
    <phoneticPr fontId="1"/>
  </si>
  <si>
    <t>非常災害対策</t>
    <rPh sb="0" eb="6">
      <t>ヒジョウサイガイタイサク</t>
    </rPh>
    <phoneticPr fontId="1"/>
  </si>
  <si>
    <t>該当・非該当</t>
    <rPh sb="3" eb="6">
      <t>ヒガイトウ</t>
    </rPh>
    <phoneticPr fontId="1"/>
  </si>
  <si>
    <t>消火・避難訓練の実施状況</t>
    <rPh sb="0" eb="2">
      <t>ショウカ</t>
    </rPh>
    <rPh sb="3" eb="5">
      <t>ヒナン</t>
    </rPh>
    <rPh sb="5" eb="7">
      <t>クンレン</t>
    </rPh>
    <rPh sb="8" eb="12">
      <t>ジッシジョウキョウ</t>
    </rPh>
    <phoneticPr fontId="1"/>
  </si>
  <si>
    <t>避難確保計画</t>
    <rPh sb="0" eb="6">
      <t>ヒナンカクホケイカク</t>
    </rPh>
    <phoneticPr fontId="1"/>
  </si>
  <si>
    <t>業務継続計画</t>
    <rPh sb="0" eb="6">
      <t>ギョウムケイゾクケイカク</t>
    </rPh>
    <phoneticPr fontId="1"/>
  </si>
  <si>
    <t>計画の策定</t>
    <rPh sb="0" eb="2">
      <t>ケイカク</t>
    </rPh>
    <rPh sb="3" eb="5">
      <t>サクテイ</t>
    </rPh>
    <phoneticPr fontId="1"/>
  </si>
  <si>
    <t>研修・訓練などの実施</t>
    <rPh sb="0" eb="2">
      <t>ケンシュウ</t>
    </rPh>
    <rPh sb="3" eb="5">
      <t>クンレン</t>
    </rPh>
    <rPh sb="8" eb="10">
      <t>ジッシ</t>
    </rPh>
    <phoneticPr fontId="1"/>
  </si>
  <si>
    <t>届出の有無</t>
    <rPh sb="0" eb="2">
      <t>トドケデ</t>
    </rPh>
    <rPh sb="3" eb="5">
      <t>ウム</t>
    </rPh>
    <phoneticPr fontId="1"/>
  </si>
  <si>
    <t>増改築、用途変更等の有無</t>
    <rPh sb="0" eb="3">
      <t>ゾウカイチク</t>
    </rPh>
    <rPh sb="4" eb="8">
      <t>ヨウトヘンコウ</t>
    </rPh>
    <rPh sb="8" eb="9">
      <t>ナド</t>
    </rPh>
    <rPh sb="10" eb="12">
      <t>ウム</t>
    </rPh>
    <phoneticPr fontId="1"/>
  </si>
  <si>
    <t>食育・保健計画の作成</t>
    <rPh sb="0" eb="2">
      <t>ショクイク</t>
    </rPh>
    <rPh sb="3" eb="7">
      <t>ホケンケイカク</t>
    </rPh>
    <rPh sb="8" eb="10">
      <t>サクセイ</t>
    </rPh>
    <phoneticPr fontId="1"/>
  </si>
  <si>
    <t>福祉サービスの第三者評価</t>
    <phoneticPr fontId="1"/>
  </si>
  <si>
    <t>自己評価の公表</t>
    <rPh sb="0" eb="4">
      <t>ジコヒョウカ</t>
    </rPh>
    <rPh sb="5" eb="7">
      <t>コウヒョウ</t>
    </rPh>
    <phoneticPr fontId="1"/>
  </si>
  <si>
    <t>地域の保護者などへの子育て支援</t>
    <rPh sb="0" eb="2">
      <t>チイキ</t>
    </rPh>
    <rPh sb="3" eb="6">
      <t>ホゴシャ</t>
    </rPh>
    <rPh sb="10" eb="12">
      <t>コソダ</t>
    </rPh>
    <rPh sb="13" eb="15">
      <t>シエン</t>
    </rPh>
    <phoneticPr fontId="1"/>
  </si>
  <si>
    <t>土曜閉園</t>
    <rPh sb="0" eb="4">
      <t>ドヨウヘイエン</t>
    </rPh>
    <phoneticPr fontId="1"/>
  </si>
  <si>
    <t>体調不良時等の対応</t>
    <rPh sb="0" eb="2">
      <t>タイチョウ</t>
    </rPh>
    <rPh sb="2" eb="4">
      <t>フリョウ</t>
    </rPh>
    <rPh sb="4" eb="5">
      <t>ジ</t>
    </rPh>
    <rPh sb="5" eb="6">
      <t>ナド</t>
    </rPh>
    <rPh sb="7" eb="9">
      <t>タイオウ</t>
    </rPh>
    <phoneticPr fontId="1"/>
  </si>
  <si>
    <t>訓練回数(避難訓練・消火訓練・通報訓練)</t>
    <rPh sb="0" eb="4">
      <t>クンレンカイスウ</t>
    </rPh>
    <rPh sb="5" eb="9">
      <t>ヒナンクンレン</t>
    </rPh>
    <rPh sb="10" eb="14">
      <t>ショウカクンレン</t>
    </rPh>
    <rPh sb="15" eb="19">
      <t>ツウホウクンレン</t>
    </rPh>
    <phoneticPr fontId="1"/>
  </si>
  <si>
    <t>取組内容（外部研修・内部研修・セルフチェック）</t>
    <rPh sb="0" eb="1">
      <t>ト</t>
    </rPh>
    <rPh sb="1" eb="2">
      <t>ク</t>
    </rPh>
    <rPh sb="2" eb="4">
      <t>ナイヨウ</t>
    </rPh>
    <rPh sb="5" eb="7">
      <t>ガイブ</t>
    </rPh>
    <rPh sb="7" eb="9">
      <t>ケンシュウ</t>
    </rPh>
    <rPh sb="10" eb="12">
      <t>ナイブ</t>
    </rPh>
    <rPh sb="12" eb="14">
      <t>ケンシュウ</t>
    </rPh>
    <phoneticPr fontId="1"/>
  </si>
  <si>
    <t>公立保育所・幼保連携型認定こども園　書面監査目次・点検結果一覧</t>
    <rPh sb="0" eb="2">
      <t>コウリツ</t>
    </rPh>
    <rPh sb="2" eb="4">
      <t>ホイク</t>
    </rPh>
    <rPh sb="4" eb="5">
      <t>ジョ</t>
    </rPh>
    <rPh sb="6" eb="11">
      <t>ヨウホレンケイガタ</t>
    </rPh>
    <rPh sb="11" eb="13">
      <t>ニンテイ</t>
    </rPh>
    <rPh sb="16" eb="17">
      <t>エン</t>
    </rPh>
    <rPh sb="18" eb="22">
      <t>ショメンカンサ</t>
    </rPh>
    <rPh sb="22" eb="24">
      <t>モクジ</t>
    </rPh>
    <rPh sb="25" eb="27">
      <t>テンケン</t>
    </rPh>
    <rPh sb="27" eb="29">
      <t>ケッカ</t>
    </rPh>
    <rPh sb="29" eb="31">
      <t>イチラン</t>
    </rPh>
    <phoneticPr fontId="1"/>
  </si>
  <si>
    <t>　この点検表は、公立保育所・幼保連携型認定こども園(公設民営の施設を含む)を対象としたものです。</t>
    <rPh sb="3" eb="6">
      <t>テンケンヒョウ</t>
    </rPh>
    <rPh sb="8" eb="13">
      <t>コウリツホイクショ</t>
    </rPh>
    <rPh sb="14" eb="21">
      <t>ヨウホレンケイガタニンテイ</t>
    </rPh>
    <rPh sb="24" eb="25">
      <t>エン</t>
    </rPh>
    <rPh sb="26" eb="28">
      <t>コウセツ</t>
    </rPh>
    <rPh sb="28" eb="30">
      <t>ミンエイ</t>
    </rPh>
    <rPh sb="31" eb="33">
      <t>シセツ</t>
    </rPh>
    <rPh sb="34" eb="35">
      <t>フク</t>
    </rPh>
    <rPh sb="38" eb="40">
      <t>タイショウ</t>
    </rPh>
    <phoneticPr fontId="1"/>
  </si>
  <si>
    <t>　点検結果及び記入欄において、必要事項を選択（プルダウン）または記入してください。</t>
    <rPh sb="1" eb="5">
      <t>テンケンケッカ</t>
    </rPh>
    <rPh sb="20" eb="22">
      <t>センタク</t>
    </rPh>
    <phoneticPr fontId="1"/>
  </si>
  <si>
    <t>　</t>
    <phoneticPr fontId="1"/>
  </si>
  <si>
    <t>　コメントや特記事項等がある場合には、必要に応じてコメント等の欄に入力してください。</t>
    <rPh sb="6" eb="10">
      <t>トッキジコウ</t>
    </rPh>
    <rPh sb="10" eb="11">
      <t>ナド</t>
    </rPh>
    <rPh sb="14" eb="16">
      <t>バアイ</t>
    </rPh>
    <rPh sb="19" eb="21">
      <t>ヒツヨウ</t>
    </rPh>
    <rPh sb="22" eb="23">
      <t>オウ</t>
    </rPh>
    <rPh sb="29" eb="30">
      <t>ナド</t>
    </rPh>
    <rPh sb="31" eb="32">
      <t>ラン</t>
    </rPh>
    <rPh sb="33" eb="35">
      <t>ニュウリョク</t>
    </rPh>
    <phoneticPr fontId="1"/>
  </si>
  <si>
    <t>　書面監査の実施年においても自主的に実地監査用の自主点検表に基づく自主点検を行ってください。</t>
    <rPh sb="1" eb="3">
      <t>ショメン</t>
    </rPh>
    <phoneticPr fontId="1"/>
  </si>
  <si>
    <t>　施設種別の内容によって、自主点検項目の内容が変わるのもがありますので、本シートの施設種別等を入力の上、各シートへの回答を行ってください。</t>
    <rPh sb="1" eb="5">
      <t>シセツシュベツ</t>
    </rPh>
    <rPh sb="6" eb="8">
      <t>ナイヨウ</t>
    </rPh>
    <rPh sb="13" eb="19">
      <t>ジシュテンケンコウモク</t>
    </rPh>
    <rPh sb="20" eb="22">
      <t>ナイヨウ</t>
    </rPh>
    <rPh sb="23" eb="24">
      <t>カ</t>
    </rPh>
    <rPh sb="36" eb="37">
      <t>ホン</t>
    </rPh>
    <rPh sb="41" eb="45">
      <t>シセツシュベツ</t>
    </rPh>
    <rPh sb="45" eb="46">
      <t>ナド</t>
    </rPh>
    <rPh sb="47" eb="49">
      <t>ニュウリョク</t>
    </rPh>
    <rPh sb="50" eb="51">
      <t>ウエ</t>
    </rPh>
    <rPh sb="52" eb="53">
      <t>カク</t>
    </rPh>
    <rPh sb="58" eb="60">
      <t>カイトウ</t>
    </rPh>
    <rPh sb="61" eb="62">
      <t>オコナ</t>
    </rPh>
    <phoneticPr fontId="1"/>
  </si>
  <si>
    <t>参考調書</t>
    <rPh sb="0" eb="2">
      <t>サンコウ</t>
    </rPh>
    <rPh sb="2" eb="4">
      <t>チョウショ</t>
    </rPh>
    <phoneticPr fontId="36"/>
  </si>
  <si>
    <t>市町村名：</t>
    <rPh sb="0" eb="3">
      <t>シチョウソン</t>
    </rPh>
    <rPh sb="3" eb="4">
      <t>メイ</t>
    </rPh>
    <phoneticPr fontId="36"/>
  </si>
  <si>
    <t>１　市町村で主催、共催している保育所、幼保連携型認定こども園等職員向け研修（事故
　防止、虐待防止等）の実施状況</t>
    <rPh sb="19" eb="26">
      <t>ヨウホレンケイガタニンテイ</t>
    </rPh>
    <rPh sb="29" eb="30">
      <t>エン</t>
    </rPh>
    <phoneticPr fontId="36"/>
  </si>
  <si>
    <t xml:space="preserve">   </t>
    <phoneticPr fontId="36"/>
  </si>
  <si>
    <r>
      <t>　　令和</t>
    </r>
    <r>
      <rPr>
        <sz val="12"/>
        <rFont val="ＭＳ Ｐゴシック"/>
        <family val="3"/>
        <charset val="128"/>
      </rPr>
      <t>４</t>
    </r>
    <r>
      <rPr>
        <sz val="12"/>
        <color theme="1"/>
        <rFont val="ＭＳ Ｐゴシック"/>
        <family val="3"/>
        <charset val="128"/>
      </rPr>
      <t>年度実施</t>
    </r>
    <rPh sb="2" eb="4">
      <t>レイワ</t>
    </rPh>
    <rPh sb="5" eb="7">
      <t>ネンド</t>
    </rPh>
    <rPh sb="7" eb="9">
      <t>ジッシ</t>
    </rPh>
    <phoneticPr fontId="36"/>
  </si>
  <si>
    <t>月日</t>
    <rPh sb="0" eb="1">
      <t>ツキ</t>
    </rPh>
    <rPh sb="1" eb="2">
      <t>ヒ</t>
    </rPh>
    <phoneticPr fontId="36"/>
  </si>
  <si>
    <t>研修名</t>
    <rPh sb="0" eb="2">
      <t>ケンシュウ</t>
    </rPh>
    <rPh sb="2" eb="3">
      <t>メイ</t>
    </rPh>
    <phoneticPr fontId="36"/>
  </si>
  <si>
    <t>参加人数</t>
    <rPh sb="0" eb="2">
      <t>サンカ</t>
    </rPh>
    <rPh sb="2" eb="4">
      <t>ニンズウ</t>
    </rPh>
    <phoneticPr fontId="36"/>
  </si>
  <si>
    <t>例）</t>
    <rPh sb="0" eb="1">
      <t>レイ</t>
    </rPh>
    <phoneticPr fontId="36"/>
  </si>
  <si>
    <t>職員による虐待防止研修</t>
    <rPh sb="0" eb="2">
      <t>ショクイン</t>
    </rPh>
    <rPh sb="5" eb="7">
      <t>ギャクタイ</t>
    </rPh>
    <rPh sb="7" eb="9">
      <t>ボウシ</t>
    </rPh>
    <rPh sb="9" eb="11">
      <t>ケンシュウ</t>
    </rPh>
    <phoneticPr fontId="36"/>
  </si>
  <si>
    <t>公立、私立合同
オンライン開催</t>
    <rPh sb="0" eb="2">
      <t>コウリツ</t>
    </rPh>
    <rPh sb="3" eb="5">
      <t>シリツ</t>
    </rPh>
    <rPh sb="5" eb="7">
      <t>ゴウドウ</t>
    </rPh>
    <rPh sb="13" eb="15">
      <t>カイサイ</t>
    </rPh>
    <phoneticPr fontId="36"/>
  </si>
  <si>
    <t>２　保育所等の未耐震状況</t>
    <rPh sb="2" eb="4">
      <t>ホイク</t>
    </rPh>
    <rPh sb="4" eb="5">
      <t>ショ</t>
    </rPh>
    <rPh sb="5" eb="6">
      <t>トウ</t>
    </rPh>
    <rPh sb="7" eb="8">
      <t>ミ</t>
    </rPh>
    <rPh sb="8" eb="10">
      <t>タイシン</t>
    </rPh>
    <rPh sb="10" eb="12">
      <t>ジョウキョウ</t>
    </rPh>
    <phoneticPr fontId="36"/>
  </si>
  <si>
    <t>種別</t>
    <rPh sb="0" eb="2">
      <t>シュベツ</t>
    </rPh>
    <phoneticPr fontId="36"/>
  </si>
  <si>
    <t>未耐震施設名</t>
    <rPh sb="0" eb="1">
      <t>ミ</t>
    </rPh>
    <rPh sb="1" eb="3">
      <t>タイシン</t>
    </rPh>
    <rPh sb="3" eb="5">
      <t>シセツ</t>
    </rPh>
    <rPh sb="5" eb="6">
      <t>メイ</t>
    </rPh>
    <phoneticPr fontId="36"/>
  </si>
  <si>
    <t>施設数</t>
    <rPh sb="0" eb="3">
      <t>シセツスウ</t>
    </rPh>
    <phoneticPr fontId="36"/>
  </si>
  <si>
    <t>公立保育所</t>
    <rPh sb="0" eb="2">
      <t>コウリツ</t>
    </rPh>
    <rPh sb="2" eb="4">
      <t>ホイク</t>
    </rPh>
    <rPh sb="4" eb="5">
      <t>ショ</t>
    </rPh>
    <phoneticPr fontId="36"/>
  </si>
  <si>
    <t>私立保育所</t>
    <rPh sb="0" eb="2">
      <t>シリツ</t>
    </rPh>
    <rPh sb="2" eb="4">
      <t>ホイク</t>
    </rPh>
    <rPh sb="4" eb="5">
      <t>ショ</t>
    </rPh>
    <phoneticPr fontId="36"/>
  </si>
  <si>
    <t>幼保連携型認定こども園</t>
    <rPh sb="0" eb="7">
      <t>ヨウホレンケイガタニンテイ</t>
    </rPh>
    <rPh sb="10" eb="11">
      <t>エン</t>
    </rPh>
    <phoneticPr fontId="36"/>
  </si>
  <si>
    <t>※　未耐震施設がない場合は「未耐震施設名」欄に「該当なし」と記入してください。</t>
    <rPh sb="2" eb="3">
      <t>ミ</t>
    </rPh>
    <rPh sb="3" eb="5">
      <t>タイシン</t>
    </rPh>
    <rPh sb="5" eb="7">
      <t>シセツ</t>
    </rPh>
    <rPh sb="10" eb="12">
      <t>バアイ</t>
    </rPh>
    <rPh sb="14" eb="17">
      <t>ミタイシン</t>
    </rPh>
    <rPh sb="17" eb="19">
      <t>シセツ</t>
    </rPh>
    <rPh sb="19" eb="20">
      <t>メイ</t>
    </rPh>
    <rPh sb="21" eb="22">
      <t>ラン</t>
    </rPh>
    <rPh sb="24" eb="26">
      <t>ガイトウ</t>
    </rPh>
    <rPh sb="30" eb="32">
      <t>キニュウ</t>
    </rPh>
    <phoneticPr fontId="36"/>
  </si>
  <si>
    <t>３　地域防災計画（市町村の対応）について　…　☑や記入してください。</t>
    <rPh sb="2" eb="4">
      <t>チイキ</t>
    </rPh>
    <rPh sb="4" eb="6">
      <t>ボウサイ</t>
    </rPh>
    <rPh sb="6" eb="8">
      <t>ケイカク</t>
    </rPh>
    <rPh sb="9" eb="12">
      <t>シチョウソン</t>
    </rPh>
    <rPh sb="13" eb="15">
      <t>タイオウ</t>
    </rPh>
    <rPh sb="25" eb="27">
      <t>キニュウ</t>
    </rPh>
    <phoneticPr fontId="36"/>
  </si>
  <si>
    <t>項　　目</t>
    <rPh sb="0" eb="1">
      <t>コウ</t>
    </rPh>
    <rPh sb="3" eb="4">
      <t>メ</t>
    </rPh>
    <phoneticPr fontId="36"/>
  </si>
  <si>
    <t>確　　認</t>
    <rPh sb="0" eb="1">
      <t>カク</t>
    </rPh>
    <rPh sb="3" eb="4">
      <t>ニン</t>
    </rPh>
    <phoneticPr fontId="36"/>
  </si>
  <si>
    <t>（１）地域防災計画を策定所管する課と連携しているか</t>
    <rPh sb="3" eb="5">
      <t>チイキ</t>
    </rPh>
    <rPh sb="5" eb="7">
      <t>ボウサイ</t>
    </rPh>
    <rPh sb="7" eb="9">
      <t>ケイカク</t>
    </rPh>
    <rPh sb="10" eb="12">
      <t>サクテイ</t>
    </rPh>
    <rPh sb="12" eb="14">
      <t>ショカン</t>
    </rPh>
    <rPh sb="16" eb="17">
      <t>カ</t>
    </rPh>
    <rPh sb="18" eb="20">
      <t>レンケイ</t>
    </rPh>
    <phoneticPr fontId="36"/>
  </si>
  <si>
    <t>□いる</t>
    <phoneticPr fontId="36"/>
  </si>
  <si>
    <t>□いない</t>
    <phoneticPr fontId="36"/>
  </si>
  <si>
    <t>└→「いる」場合</t>
    <rPh sb="6" eb="8">
      <t>バアイ</t>
    </rPh>
    <phoneticPr fontId="36"/>
  </si>
  <si>
    <t>（　　　　　　　　　　　）課</t>
    <rPh sb="13" eb="14">
      <t>カ</t>
    </rPh>
    <phoneticPr fontId="36"/>
  </si>
  <si>
    <t>（２）地域防災計画の中で水防法や土砂災害警戒区域等における土砂災害防止対策の推進に関する法律で要配慮者利用施設として保育園や幼保連携型認定こども園が定められているか</t>
    <rPh sb="3" eb="5">
      <t>チイキ</t>
    </rPh>
    <rPh sb="5" eb="7">
      <t>ボウサイ</t>
    </rPh>
    <rPh sb="7" eb="9">
      <t>ケイカク</t>
    </rPh>
    <rPh sb="10" eb="11">
      <t>ナカ</t>
    </rPh>
    <rPh sb="12" eb="14">
      <t>スイボウ</t>
    </rPh>
    <rPh sb="14" eb="15">
      <t>ホウ</t>
    </rPh>
    <rPh sb="47" eb="48">
      <t>ヨウ</t>
    </rPh>
    <rPh sb="48" eb="55">
      <t>ハイリョシャリヨウシセツ</t>
    </rPh>
    <rPh sb="58" eb="61">
      <t>ホイクエン</t>
    </rPh>
    <rPh sb="62" eb="69">
      <t>ヨウホレンケイガタニンテイ</t>
    </rPh>
    <rPh sb="72" eb="73">
      <t>エン</t>
    </rPh>
    <phoneticPr fontId="36"/>
  </si>
  <si>
    <t>□いる
└→「いる」場合は対象
　　　施設一覧をご恵与
ください。</t>
    <rPh sb="13" eb="15">
      <t>タイショウ</t>
    </rPh>
    <rPh sb="19" eb="21">
      <t>シセツ</t>
    </rPh>
    <rPh sb="21" eb="23">
      <t>イチラン</t>
    </rPh>
    <rPh sb="25" eb="27">
      <t>ケイヨ</t>
    </rPh>
    <phoneticPr fontId="36"/>
  </si>
  <si>
    <t xml:space="preserve">□いない
</t>
    <phoneticPr fontId="36"/>
  </si>
  <si>
    <t>（３）上記（２）の要配慮者利用施設である場合に、避難確保計画を提出させているか</t>
    <rPh sb="3" eb="5">
      <t>ジョウキ</t>
    </rPh>
    <rPh sb="9" eb="10">
      <t>ヨウ</t>
    </rPh>
    <rPh sb="10" eb="12">
      <t>ハイリョ</t>
    </rPh>
    <rPh sb="12" eb="13">
      <t>シャ</t>
    </rPh>
    <rPh sb="13" eb="15">
      <t>リヨウ</t>
    </rPh>
    <rPh sb="15" eb="17">
      <t>シセツ</t>
    </rPh>
    <rPh sb="20" eb="22">
      <t>バアイ</t>
    </rPh>
    <rPh sb="24" eb="26">
      <t>ヒナン</t>
    </rPh>
    <rPh sb="26" eb="28">
      <t>カクホ</t>
    </rPh>
    <rPh sb="28" eb="30">
      <t>ケイカク</t>
    </rPh>
    <rPh sb="31" eb="33">
      <t>テイシュツ</t>
    </rPh>
    <phoneticPr fontId="36"/>
  </si>
  <si>
    <t>□いる
└→「いる」場合
提出先
（　　　　　　　　）課</t>
    <rPh sb="13" eb="15">
      <t>テイシュツ</t>
    </rPh>
    <rPh sb="15" eb="16">
      <t>サキ</t>
    </rPh>
    <rPh sb="27" eb="28">
      <t>カ</t>
    </rPh>
    <phoneticPr fontId="36"/>
  </si>
  <si>
    <r>
      <t>４　</t>
    </r>
    <r>
      <rPr>
        <sz val="13"/>
        <color indexed="8"/>
        <rFont val="ＭＳ ゴシック"/>
        <family val="3"/>
        <charset val="128"/>
      </rPr>
      <t>保育所・幼保連携型認定こども園の子ども・子育て支援法の確認監査（実地指導）について</t>
    </r>
    <phoneticPr fontId="36"/>
  </si>
  <si>
    <r>
      <t>・実施している（　毎年　・　</t>
    </r>
    <r>
      <rPr>
        <u/>
        <sz val="12"/>
        <rFont val="ＭＳ Ｐゴシック"/>
        <family val="3"/>
        <charset val="128"/>
      </rPr>
      <t>　　</t>
    </r>
    <r>
      <rPr>
        <sz val="12"/>
        <rFont val="ＭＳ Ｐゴシック"/>
        <family val="3"/>
        <charset val="128"/>
      </rPr>
      <t>年に１回　・その他（　　　　　　　　））</t>
    </r>
    <rPh sb="1" eb="3">
      <t>ジッシ</t>
    </rPh>
    <rPh sb="9" eb="11">
      <t>マイネン</t>
    </rPh>
    <rPh sb="16" eb="17">
      <t>ネン</t>
    </rPh>
    <rPh sb="19" eb="20">
      <t>カイ</t>
    </rPh>
    <rPh sb="24" eb="25">
      <t>タ</t>
    </rPh>
    <phoneticPr fontId="60"/>
  </si>
  <si>
    <t>・実施していない</t>
    <rPh sb="1" eb="3">
      <t>ジッシ</t>
    </rPh>
    <phoneticPr fontId="60"/>
  </si>
  <si>
    <t>実施していない理由及び今後の実施予定等</t>
    <rPh sb="0" eb="2">
      <t>ジッシ</t>
    </rPh>
    <rPh sb="7" eb="9">
      <t>リユウ</t>
    </rPh>
    <rPh sb="9" eb="10">
      <t>オヨ</t>
    </rPh>
    <rPh sb="11" eb="13">
      <t>コンゴ</t>
    </rPh>
    <rPh sb="14" eb="16">
      <t>ジッシ</t>
    </rPh>
    <rPh sb="16" eb="18">
      <t>ヨテイ</t>
    </rPh>
    <rPh sb="18" eb="19">
      <t>トウ</t>
    </rPh>
    <phoneticPr fontId="60"/>
  </si>
  <si>
    <t>５　新たな人材確保と定着支援の取組等について</t>
    <phoneticPr fontId="36"/>
  </si>
  <si>
    <t>（１)　人材確保の状況について</t>
    <rPh sb="4" eb="6">
      <t>ジンザイ</t>
    </rPh>
    <rPh sb="6" eb="8">
      <t>カクホ</t>
    </rPh>
    <rPh sb="9" eb="11">
      <t>ジョウキョウ</t>
    </rPh>
    <phoneticPr fontId="36"/>
  </si>
  <si>
    <t>　①　直近１年間の人材確保状況（該当するものに☑を入れてください）</t>
    <rPh sb="3" eb="5">
      <t>チョッキン</t>
    </rPh>
    <rPh sb="6" eb="8">
      <t>ネンカン</t>
    </rPh>
    <rPh sb="9" eb="11">
      <t>ジンザイ</t>
    </rPh>
    <rPh sb="11" eb="13">
      <t>カクホ</t>
    </rPh>
    <rPh sb="13" eb="15">
      <t>ジョウキョウ</t>
    </rPh>
    <phoneticPr fontId="36"/>
  </si>
  <si>
    <t>□人材を確保しやすくなった　　　　□あまり変わらない　　　　□人材を確保しにくくなった</t>
    <rPh sb="1" eb="3">
      <t>ジンザイ</t>
    </rPh>
    <rPh sb="4" eb="6">
      <t>カクホ</t>
    </rPh>
    <rPh sb="21" eb="22">
      <t>カ</t>
    </rPh>
    <rPh sb="31" eb="33">
      <t>ジンザイ</t>
    </rPh>
    <rPh sb="34" eb="36">
      <t>カクホ</t>
    </rPh>
    <phoneticPr fontId="36"/>
  </si>
  <si>
    <t>　②　職員確保のために、どのような取組を行っていますか。</t>
    <rPh sb="3" eb="5">
      <t>ショクイン</t>
    </rPh>
    <rPh sb="5" eb="7">
      <t>カクホ</t>
    </rPh>
    <rPh sb="17" eb="18">
      <t>ト</t>
    </rPh>
    <rPh sb="18" eb="19">
      <t>ク</t>
    </rPh>
    <rPh sb="20" eb="21">
      <t>オコナ</t>
    </rPh>
    <phoneticPr fontId="36"/>
  </si>
  <si>
    <t>　　(特に効果が大きかったと思われる取組について記入してください。)</t>
    <phoneticPr fontId="36"/>
  </si>
  <si>
    <t xml:space="preserve">   　　(例：求人・採用面談等の工夫、魅力の発信、学校等との連携、その他)</t>
    <rPh sb="6" eb="7">
      <t>レイ</t>
    </rPh>
    <rPh sb="8" eb="10">
      <t>キュウジン</t>
    </rPh>
    <rPh sb="11" eb="13">
      <t>サイヨウ</t>
    </rPh>
    <rPh sb="13" eb="15">
      <t>メンダン</t>
    </rPh>
    <rPh sb="15" eb="16">
      <t>トウ</t>
    </rPh>
    <rPh sb="17" eb="19">
      <t>クフウ</t>
    </rPh>
    <rPh sb="20" eb="22">
      <t>ミリョク</t>
    </rPh>
    <rPh sb="23" eb="25">
      <t>ハッシン</t>
    </rPh>
    <rPh sb="26" eb="28">
      <t>ガッコウ</t>
    </rPh>
    <rPh sb="28" eb="29">
      <t>トウ</t>
    </rPh>
    <rPh sb="31" eb="33">
      <t>レンケイ</t>
    </rPh>
    <rPh sb="36" eb="37">
      <t>タ</t>
    </rPh>
    <phoneticPr fontId="36"/>
  </si>
  <si>
    <t>取組の内容：</t>
    <rPh sb="0" eb="2">
      <t>トリクミ</t>
    </rPh>
    <rPh sb="3" eb="5">
      <t>ナイヨウ</t>
    </rPh>
    <phoneticPr fontId="36"/>
  </si>
  <si>
    <t>取組の効果：</t>
    <phoneticPr fontId="62"/>
  </si>
  <si>
    <t>（２）職員の定着支援の状況について</t>
    <rPh sb="3" eb="5">
      <t>ショクイン</t>
    </rPh>
    <rPh sb="6" eb="8">
      <t>テイチャク</t>
    </rPh>
    <rPh sb="8" eb="10">
      <t>シエン</t>
    </rPh>
    <rPh sb="11" eb="13">
      <t>ジョウキョウ</t>
    </rPh>
    <phoneticPr fontId="36"/>
  </si>
  <si>
    <t>　①　職員の定着のためにどのような取組を行っていますか。</t>
    <rPh sb="3" eb="4">
      <t>ショク</t>
    </rPh>
    <rPh sb="4" eb="5">
      <t>イン</t>
    </rPh>
    <rPh sb="6" eb="8">
      <t>テイチャク</t>
    </rPh>
    <rPh sb="17" eb="18">
      <t>ト</t>
    </rPh>
    <rPh sb="18" eb="19">
      <t>ク</t>
    </rPh>
    <rPh sb="20" eb="21">
      <t>オコナ</t>
    </rPh>
    <phoneticPr fontId="36"/>
  </si>
  <si>
    <t xml:space="preserve">   　　(例：職場改善等、指導・面談の工夫等、働き方改革等、福利厚生の充実・援助制度等、その他）</t>
    <rPh sb="6" eb="7">
      <t>レイ</t>
    </rPh>
    <rPh sb="8" eb="10">
      <t>ショクバ</t>
    </rPh>
    <rPh sb="10" eb="12">
      <t>カイゼン</t>
    </rPh>
    <rPh sb="12" eb="13">
      <t>トウ</t>
    </rPh>
    <rPh sb="14" eb="16">
      <t>シドウ</t>
    </rPh>
    <rPh sb="17" eb="19">
      <t>メンダン</t>
    </rPh>
    <rPh sb="20" eb="22">
      <t>クフウ</t>
    </rPh>
    <rPh sb="22" eb="23">
      <t>トウ</t>
    </rPh>
    <rPh sb="24" eb="25">
      <t>ハタラ</t>
    </rPh>
    <rPh sb="26" eb="27">
      <t>カタ</t>
    </rPh>
    <rPh sb="27" eb="29">
      <t>カイカク</t>
    </rPh>
    <rPh sb="29" eb="30">
      <t>トウ</t>
    </rPh>
    <rPh sb="31" eb="33">
      <t>フクリ</t>
    </rPh>
    <rPh sb="33" eb="35">
      <t>コウセイ</t>
    </rPh>
    <rPh sb="36" eb="38">
      <t>ジュウジツ</t>
    </rPh>
    <rPh sb="39" eb="41">
      <t>エンジョ</t>
    </rPh>
    <rPh sb="41" eb="43">
      <t>セイド</t>
    </rPh>
    <rPh sb="43" eb="44">
      <t>トウ</t>
    </rPh>
    <rPh sb="47" eb="48">
      <t>タ</t>
    </rPh>
    <phoneticPr fontId="36"/>
  </si>
  <si>
    <r>
      <rPr>
        <sz val="12"/>
        <color rgb="FF000000"/>
        <rFont val="ＭＳ ゴシック"/>
        <family val="3"/>
        <charset val="128"/>
      </rPr>
      <t>　②　</t>
    </r>
    <r>
      <rPr>
        <u/>
        <sz val="12"/>
        <color indexed="8"/>
        <rFont val="ＭＳ ゴシック"/>
        <family val="3"/>
        <charset val="128"/>
      </rPr>
      <t>異業種から採用した職員</t>
    </r>
    <r>
      <rPr>
        <sz val="12"/>
        <color indexed="8"/>
        <rFont val="ＭＳ ゴシック"/>
        <family val="3"/>
        <charset val="128"/>
      </rPr>
      <t>について、</t>
    </r>
    <r>
      <rPr>
        <u/>
        <sz val="12"/>
        <color indexed="8"/>
        <rFont val="ＭＳ ゴシック"/>
        <family val="3"/>
        <charset val="128"/>
      </rPr>
      <t>定着や保育の質の向上</t>
    </r>
    <r>
      <rPr>
        <sz val="12"/>
        <color indexed="8"/>
        <rFont val="ＭＳ ゴシック"/>
        <family val="3"/>
        <charset val="128"/>
      </rPr>
      <t>のためにどのような取組を行っていますか。</t>
    </r>
    <rPh sb="3" eb="6">
      <t>イギョウシュ</t>
    </rPh>
    <rPh sb="8" eb="10">
      <t>サイヨウ</t>
    </rPh>
    <rPh sb="12" eb="14">
      <t>ショクイン</t>
    </rPh>
    <rPh sb="19" eb="21">
      <t>テイチャク</t>
    </rPh>
    <rPh sb="22" eb="24">
      <t>ホイク</t>
    </rPh>
    <rPh sb="25" eb="26">
      <t>シツ</t>
    </rPh>
    <rPh sb="27" eb="29">
      <t>コウジョウ</t>
    </rPh>
    <rPh sb="38" eb="40">
      <t>トリクミ</t>
    </rPh>
    <rPh sb="41" eb="42">
      <t>オコナ</t>
    </rPh>
    <phoneticPr fontId="36"/>
  </si>
  <si>
    <r>
      <t>（３）</t>
    </r>
    <r>
      <rPr>
        <sz val="12"/>
        <color indexed="8"/>
        <rFont val="ＭＳ ゴシック"/>
        <family val="3"/>
        <charset val="128"/>
      </rPr>
      <t>職員の確保・定着に関する課題があれば記入してください。</t>
    </r>
    <rPh sb="3" eb="5">
      <t>ショクイン</t>
    </rPh>
    <rPh sb="6" eb="8">
      <t>カクホ</t>
    </rPh>
    <rPh sb="9" eb="11">
      <t>テイチャク</t>
    </rPh>
    <rPh sb="12" eb="13">
      <t>カン</t>
    </rPh>
    <rPh sb="15" eb="17">
      <t>カダイ</t>
    </rPh>
    <rPh sb="21" eb="23">
      <t>キニュウ</t>
    </rPh>
    <phoneticPr fontId="36"/>
  </si>
  <si>
    <t xml:space="preserve"> </t>
    <phoneticPr fontId="62"/>
  </si>
  <si>
    <r>
      <t>（４）ＩＣＴの導入について</t>
    </r>
    <r>
      <rPr>
        <sz val="12"/>
        <color indexed="8"/>
        <rFont val="ＭＳ ゴシック"/>
        <family val="3"/>
        <charset val="128"/>
      </rPr>
      <t xml:space="preserve">
</t>
    </r>
    <rPh sb="7" eb="9">
      <t>ドウニュウ</t>
    </rPh>
    <phoneticPr fontId="36"/>
  </si>
  <si>
    <r>
      <t>　　ＩＣＴの導入に取り組んでいますか。（該当するものに</t>
    </r>
    <r>
      <rPr>
        <sz val="12"/>
        <color indexed="8"/>
        <rFont val="ＭＳ ゴシック"/>
        <family val="3"/>
        <charset val="128"/>
      </rPr>
      <t>☑を入れてください）</t>
    </r>
    <rPh sb="6" eb="8">
      <t>ドウニュウ</t>
    </rPh>
    <rPh sb="9" eb="10">
      <t>ト</t>
    </rPh>
    <rPh sb="11" eb="12">
      <t>ク</t>
    </rPh>
    <rPh sb="20" eb="22">
      <t>ガイトウ</t>
    </rPh>
    <phoneticPr fontId="36"/>
  </si>
  <si>
    <t>□（１）はい</t>
    <phoneticPr fontId="36"/>
  </si>
  <si>
    <t>□（２）いいえ</t>
    <phoneticPr fontId="36"/>
  </si>
  <si>
    <t>　①　「はい」の場合、</t>
    <phoneticPr fontId="36"/>
  </si>
  <si>
    <t>　どのような機器やソフトを導入していますか。</t>
    <rPh sb="6" eb="8">
      <t>キキ</t>
    </rPh>
    <rPh sb="13" eb="15">
      <t>ドウニュウ</t>
    </rPh>
    <phoneticPr fontId="36"/>
  </si>
  <si>
    <t>　また、導入してどのように改善されましたか。</t>
    <phoneticPr fontId="36"/>
  </si>
  <si>
    <t>（特に効果が大きかったと思われる機器・ソフトについて記入してください（３つ以内）。）</t>
    <rPh sb="12" eb="13">
      <t>オモ</t>
    </rPh>
    <rPh sb="37" eb="39">
      <t>イナイ</t>
    </rPh>
    <phoneticPr fontId="36"/>
  </si>
  <si>
    <t xml:space="preserve">  （例：記録、情報連携・共有、施設・事業所運営、介護ロボット、介護機器、その他）</t>
    <rPh sb="3" eb="4">
      <t>レイ</t>
    </rPh>
    <rPh sb="5" eb="7">
      <t>キロク</t>
    </rPh>
    <rPh sb="8" eb="10">
      <t>ジョウホウ</t>
    </rPh>
    <rPh sb="10" eb="12">
      <t>レンケイ</t>
    </rPh>
    <rPh sb="13" eb="15">
      <t>キョウユウ</t>
    </rPh>
    <rPh sb="16" eb="18">
      <t>シセツ</t>
    </rPh>
    <rPh sb="19" eb="22">
      <t>ジギョウショ</t>
    </rPh>
    <rPh sb="22" eb="24">
      <t>ウンエイ</t>
    </rPh>
    <rPh sb="25" eb="27">
      <t>カイゴ</t>
    </rPh>
    <rPh sb="32" eb="34">
      <t>カイゴ</t>
    </rPh>
    <rPh sb="34" eb="36">
      <t>キキ</t>
    </rPh>
    <rPh sb="39" eb="40">
      <t>タ</t>
    </rPh>
    <phoneticPr fontId="36"/>
  </si>
  <si>
    <t>ア．機器・ソフト-①</t>
    <rPh sb="2" eb="4">
      <t>キキ</t>
    </rPh>
    <phoneticPr fontId="36"/>
  </si>
  <si>
    <t>導入した機器・ソフト：</t>
    <rPh sb="0" eb="2">
      <t>ドウニュウ</t>
    </rPh>
    <rPh sb="4" eb="6">
      <t>キキ</t>
    </rPh>
    <phoneticPr fontId="36"/>
  </si>
  <si>
    <t>どのように改善されたか：</t>
    <rPh sb="5" eb="7">
      <t>カイゼン</t>
    </rPh>
    <phoneticPr fontId="36"/>
  </si>
  <si>
    <t>イ．機器・ソフト-②</t>
    <rPh sb="2" eb="4">
      <t>キキ</t>
    </rPh>
    <phoneticPr fontId="36"/>
  </si>
  <si>
    <t>ウ．機器・ソフト-③</t>
    <rPh sb="2" eb="4">
      <t>キキ</t>
    </rPh>
    <phoneticPr fontId="36"/>
  </si>
  <si>
    <t>　②　「いいえ」の場合、</t>
    <phoneticPr fontId="36"/>
  </si>
  <si>
    <t>　ＩＣＴの導入が進まない理由は何ですか。</t>
    <rPh sb="5" eb="7">
      <t>ドウニュウ</t>
    </rPh>
    <rPh sb="8" eb="9">
      <t>スス</t>
    </rPh>
    <rPh sb="12" eb="14">
      <t>リユウ</t>
    </rPh>
    <rPh sb="15" eb="16">
      <t>ナン</t>
    </rPh>
    <phoneticPr fontId="36"/>
  </si>
  <si>
    <t>担当課名</t>
    <rPh sb="0" eb="3">
      <t>タントウカ</t>
    </rPh>
    <rPh sb="3" eb="4">
      <t>メイ</t>
    </rPh>
    <phoneticPr fontId="36"/>
  </si>
  <si>
    <t>担当者名</t>
    <rPh sb="0" eb="3">
      <t>タントウシャ</t>
    </rPh>
    <rPh sb="3" eb="4">
      <t>メイ</t>
    </rPh>
    <phoneticPr fontId="36"/>
  </si>
  <si>
    <t>連絡先（電話）</t>
    <rPh sb="0" eb="2">
      <t>レンラク</t>
    </rPh>
    <rPh sb="2" eb="3">
      <t>サキ</t>
    </rPh>
    <rPh sb="4" eb="6">
      <t>デンワ</t>
    </rPh>
    <phoneticPr fontId="36"/>
  </si>
  <si>
    <t>　　　　　（FAX）</t>
    <phoneticPr fontId="36"/>
  </si>
  <si>
    <t>E-MAIL</t>
    <phoneticPr fontId="36"/>
  </si>
  <si>
    <t>　施設、設備、居室等の増改築や用途変更を行っていますか。(令和元年度以降)</t>
    <rPh sb="29" eb="31">
      <t>レイワ</t>
    </rPh>
    <rPh sb="31" eb="34">
      <t>ガンネンド</t>
    </rPh>
    <rPh sb="34" eb="36">
      <t>イコウ</t>
    </rPh>
    <phoneticPr fontId="1"/>
  </si>
  <si>
    <t>（１）で「いない」を選択した場合には、「いない」を選択・回答してください。
「いる」を選択・回答した場合には、届出の実施状況に基づいて記載してください。</t>
    <rPh sb="43" eb="45">
      <t>センタク</t>
    </rPh>
    <rPh sb="46" eb="48">
      <t>カイトウ</t>
    </rPh>
    <rPh sb="50" eb="52">
      <t>バアイ</t>
    </rPh>
    <rPh sb="60" eb="62">
      <t>ジョウキョウ</t>
    </rPh>
    <phoneticPr fontId="1"/>
  </si>
  <si>
    <t>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</si>
</sst>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lt;=999]000;[&lt;=9999]000\-00;000\-0000"/>
    <numFmt numFmtId="178" formatCode="[&lt;=99999999]####\-####;\(00\)\ ####\-####"/>
    <numFmt numFmtId="179" formatCode="0.0%"/>
    <numFmt numFmtId="180" formatCode="[DBNum3][$-411]0"/>
    <numFmt numFmtId="181" formatCode="&quot;（&quot;0&quot;）&quot;"/>
    <numFmt numFmtId="182" formatCode="h:mm;@"/>
    <numFmt numFmtId="183" formatCode="#,##0;&quot;△ &quot;#,##0"/>
    <numFmt numFmtId="184" formatCode="\(0\)"/>
    <numFmt numFmtId="185" formatCode="0.0"/>
    <numFmt numFmtId="186" formatCode="0_ "/>
    <numFmt numFmtId="187" formatCode="##\ &quot;人&quot;"/>
    <numFmt numFmtId="188" formatCode="#,##0.00_ "/>
  </numFmts>
  <fonts count="68">
    <font>
      <sz val="11"/>
      <color theme="1"/>
      <name val="ＭＳ Ｐゴシック"/>
      <family val="2"/>
      <charset val="128"/>
    </font>
    <font>
      <sz val="6"/>
      <name val="ＭＳ Ｐゴシック"/>
      <family val="2"/>
      <charset val="128"/>
    </font>
    <font>
      <sz val="20"/>
      <color theme="1"/>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ゴシック"/>
      <family val="2"/>
      <charset val="128"/>
    </font>
    <font>
      <sz val="8"/>
      <color theme="1"/>
      <name val="ＭＳ Ｐゴシック"/>
      <family val="3"/>
      <charset val="128"/>
    </font>
    <font>
      <sz val="12"/>
      <color theme="1"/>
      <name val="ＭＳ Ｐゴシック"/>
      <family val="2"/>
      <charset val="128"/>
    </font>
    <font>
      <sz val="14"/>
      <color theme="1"/>
      <name val="ＭＳ Ｐゴシック"/>
      <family val="2"/>
      <charset val="128"/>
    </font>
    <font>
      <sz val="12"/>
      <color theme="1"/>
      <name val="ＭＳ Ｐゴシック"/>
      <family val="3"/>
      <charset val="128"/>
    </font>
    <font>
      <sz val="11"/>
      <color theme="1"/>
      <name val="ＭＳ Ｐゴシック"/>
      <family val="3"/>
      <charset val="128"/>
    </font>
    <font>
      <b/>
      <sz val="11"/>
      <color theme="1"/>
      <name val="ＭＳ Ｐゴシック"/>
      <family val="3"/>
      <charset val="128"/>
    </font>
    <font>
      <b/>
      <u/>
      <sz val="11"/>
      <color theme="1"/>
      <name val="ＭＳ Ｐゴシック"/>
      <family val="3"/>
      <charset val="128"/>
    </font>
    <font>
      <sz val="11"/>
      <name val="ＭＳ Ｐゴシック"/>
      <family val="3"/>
      <charset val="128"/>
    </font>
    <font>
      <sz val="11"/>
      <color rgb="FFFF0000"/>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9"/>
      <color theme="1"/>
      <name val="ＭＳ Ｐゴシック"/>
      <family val="2"/>
      <charset val="128"/>
    </font>
    <font>
      <sz val="8"/>
      <color theme="1"/>
      <name val="ＭＳ Ｐゴシック"/>
      <family val="2"/>
      <charset val="128"/>
    </font>
    <font>
      <u/>
      <sz val="8"/>
      <color theme="1"/>
      <name val="ＭＳ Ｐゴシック"/>
      <family val="3"/>
      <charset val="128"/>
    </font>
    <font>
      <u/>
      <sz val="11"/>
      <color theme="10"/>
      <name val="ＭＳ Ｐゴシック"/>
      <family val="2"/>
      <charset val="128"/>
    </font>
    <font>
      <u/>
      <sz val="11"/>
      <color rgb="FFFF0000"/>
      <name val="ＭＳ Ｐゴシック"/>
      <family val="3"/>
      <charset val="128"/>
    </font>
    <font>
      <sz val="14"/>
      <color theme="1"/>
      <name val="ＭＳ Ｐゴシック"/>
      <family val="3"/>
      <charset val="128"/>
    </font>
    <font>
      <sz val="16"/>
      <color theme="1"/>
      <name val="ＭＳ Ｐゴシック"/>
      <family val="3"/>
      <charset val="128"/>
    </font>
    <font>
      <sz val="12"/>
      <color rgb="FFFF0000"/>
      <name val="ＭＳ Ｐゴシック"/>
      <family val="3"/>
      <charset val="128"/>
    </font>
    <font>
      <sz val="10"/>
      <color theme="1"/>
      <name val="ＭＳ Ｐゴシック"/>
      <family val="2"/>
      <charset val="128"/>
    </font>
    <font>
      <u/>
      <sz val="11"/>
      <color theme="1"/>
      <name val="ＭＳ Ｐゴシック"/>
      <family val="3"/>
      <charset val="128"/>
    </font>
    <font>
      <sz val="7.5"/>
      <color theme="1"/>
      <name val="ＭＳ Ｐゴシック"/>
      <family val="3"/>
      <charset val="128"/>
    </font>
    <font>
      <sz val="8"/>
      <color rgb="FFFF0000"/>
      <name val="ＭＳ Ｐゴシック"/>
      <family val="3"/>
      <charset val="128"/>
    </font>
    <font>
      <sz val="18"/>
      <color theme="1"/>
      <name val="ＭＳ Ｐゴシック"/>
      <family val="3"/>
      <charset val="128"/>
    </font>
    <font>
      <sz val="9"/>
      <color indexed="81"/>
      <name val="MS P ゴシック"/>
      <family val="3"/>
      <charset val="128"/>
    </font>
    <font>
      <sz val="11"/>
      <color theme="1"/>
      <name val="游ゴシック"/>
      <family val="3"/>
      <charset val="128"/>
      <scheme val="minor"/>
    </font>
    <font>
      <sz val="12"/>
      <color theme="1"/>
      <name val="ＭＳ ゴシック"/>
      <family val="3"/>
      <charset val="128"/>
    </font>
    <font>
      <sz val="14"/>
      <color theme="1"/>
      <name val="ＭＳ ゴシック"/>
      <family val="3"/>
      <charset val="128"/>
    </font>
    <font>
      <b/>
      <sz val="14"/>
      <color theme="1"/>
      <name val="ＭＳ ゴシック"/>
      <family val="3"/>
      <charset val="128"/>
    </font>
    <font>
      <sz val="6"/>
      <name val="ＭＳ Ｐゴシック"/>
      <family val="3"/>
      <charset val="128"/>
    </font>
    <font>
      <b/>
      <sz val="16"/>
      <color theme="1"/>
      <name val="ＭＳ ゴシック"/>
      <family val="3"/>
      <charset val="128"/>
    </font>
    <font>
      <sz val="12"/>
      <name val="ＭＳ ゴシック"/>
      <family val="3"/>
      <charset val="128"/>
    </font>
    <font>
      <sz val="11.5"/>
      <color indexed="8"/>
      <name val="ＭＳ ゴシック"/>
      <family val="3"/>
      <charset val="128"/>
    </font>
    <font>
      <sz val="18"/>
      <color theme="1"/>
      <name val="游ゴシック"/>
      <family val="3"/>
      <charset val="128"/>
      <scheme val="minor"/>
    </font>
    <font>
      <sz val="11"/>
      <name val="游ゴシック"/>
      <family val="3"/>
      <charset val="128"/>
      <scheme val="minor"/>
    </font>
    <font>
      <sz val="14"/>
      <name val="游ゴシック"/>
      <family val="3"/>
      <charset val="128"/>
      <scheme val="minor"/>
    </font>
    <font>
      <sz val="11"/>
      <color indexed="8"/>
      <name val="ＭＳ Ｐゴシック"/>
      <family val="3"/>
      <charset val="128"/>
    </font>
    <font>
      <u/>
      <sz val="11"/>
      <color theme="10"/>
      <name val="ＭＳ Ｐゴシック"/>
      <family val="3"/>
      <charset val="128"/>
    </font>
    <font>
      <u/>
      <sz val="11"/>
      <name val="游ゴシック"/>
      <family val="3"/>
      <charset val="128"/>
      <scheme val="minor"/>
    </font>
    <font>
      <sz val="12"/>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sz val="16"/>
      <name val="游ゴシック"/>
      <family val="3"/>
      <charset val="128"/>
      <scheme val="minor"/>
    </font>
    <font>
      <sz val="18"/>
      <name val="ＭＳ ゴシック"/>
      <family val="3"/>
      <charset val="128"/>
    </font>
    <font>
      <b/>
      <sz val="14"/>
      <color theme="1"/>
      <name val="游ゴシック"/>
      <family val="3"/>
      <charset val="128"/>
      <scheme val="minor"/>
    </font>
    <font>
      <sz val="10"/>
      <name val="ＭＳ Ｐゴシック"/>
      <family val="3"/>
      <charset val="128"/>
    </font>
    <font>
      <b/>
      <sz val="10"/>
      <color theme="1"/>
      <name val="ＭＳ Ｐゴシック"/>
      <family val="3"/>
      <charset val="128"/>
    </font>
    <font>
      <sz val="11"/>
      <name val="ＭＳ Ｐゴシック"/>
      <family val="2"/>
      <charset val="128"/>
    </font>
    <font>
      <sz val="12"/>
      <name val="ＭＳ Ｐゴシック"/>
      <family val="3"/>
      <charset val="128"/>
    </font>
    <font>
      <b/>
      <sz val="14"/>
      <color theme="1"/>
      <name val="ＭＳ Ｐゴシック"/>
      <family val="3"/>
      <charset val="128"/>
    </font>
    <font>
      <sz val="13"/>
      <color indexed="8"/>
      <name val="ＭＳ ゴシック"/>
      <family val="3"/>
      <charset val="128"/>
    </font>
    <font>
      <u/>
      <sz val="12"/>
      <name val="ＭＳ Ｐゴシック"/>
      <family val="3"/>
      <charset val="128"/>
    </font>
    <font>
      <sz val="18"/>
      <color indexed="54"/>
      <name val="游ゴシック Light"/>
      <family val="3"/>
      <charset val="128"/>
    </font>
    <font>
      <sz val="11"/>
      <color theme="1"/>
      <name val="ＭＳ ゴシック"/>
      <family val="3"/>
      <charset val="128"/>
    </font>
    <font>
      <sz val="6"/>
      <name val="游ゴシック"/>
      <family val="3"/>
      <charset val="128"/>
      <scheme val="minor"/>
    </font>
    <font>
      <sz val="12"/>
      <color indexed="8"/>
      <name val="ＭＳ ゴシック"/>
      <family val="3"/>
      <charset val="128"/>
    </font>
    <font>
      <sz val="12"/>
      <color rgb="FF000000"/>
      <name val="ＭＳ ゴシック"/>
      <family val="3"/>
      <charset val="128"/>
    </font>
    <font>
      <u/>
      <sz val="12"/>
      <color indexed="8"/>
      <name val="ＭＳ ゴシック"/>
      <family val="3"/>
      <charset val="128"/>
    </font>
    <font>
      <b/>
      <sz val="12"/>
      <color theme="1"/>
      <name val="ＭＳ ゴシック"/>
      <family val="3"/>
      <charset val="128"/>
    </font>
    <font>
      <sz val="12"/>
      <color theme="1"/>
      <name val="游ゴシック"/>
      <family val="3"/>
      <charset val="128"/>
      <scheme val="minor"/>
    </font>
  </fonts>
  <fills count="12">
    <fill>
      <patternFill patternType="none"/>
    </fill>
    <fill>
      <patternFill patternType="gray125"/>
    </fill>
    <fill>
      <patternFill patternType="solid">
        <fgColor rgb="FFB2FAF7"/>
        <bgColor indexed="64"/>
      </patternFill>
    </fill>
    <fill>
      <patternFill patternType="solid">
        <fgColor rgb="FFCDFFFF"/>
        <bgColor indexed="64"/>
      </patternFill>
    </fill>
    <fill>
      <patternFill patternType="solid">
        <fgColor rgb="FFCCFFFF"/>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FFCC"/>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thin">
        <color indexed="64"/>
      </left>
      <right style="double">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top style="thin">
        <color indexed="64"/>
      </top>
      <bottom style="double">
        <color indexed="64"/>
      </bottom>
      <diagonal style="thin">
        <color indexed="64"/>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9" fontId="5" fillId="0" borderId="0" applyFont="0" applyFill="0" applyBorder="0" applyAlignment="0" applyProtection="0">
      <alignment vertical="center"/>
    </xf>
    <xf numFmtId="0" fontId="21" fillId="0" borderId="0" applyNumberFormat="0" applyFill="0" applyBorder="0" applyAlignment="0" applyProtection="0">
      <alignment vertical="center"/>
    </xf>
    <xf numFmtId="0" fontId="32" fillId="0" borderId="0">
      <alignment vertical="center"/>
    </xf>
    <xf numFmtId="9" fontId="32"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3" fillId="0" borderId="0"/>
    <xf numFmtId="0" fontId="10" fillId="0" borderId="0">
      <alignment vertical="center"/>
    </xf>
  </cellStyleXfs>
  <cellXfs count="954">
    <xf numFmtId="0" fontId="0" fillId="0" borderId="0" xfId="0">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pplyAlignment="1">
      <alignment horizontal="centerContinuous" vertical="top"/>
    </xf>
    <xf numFmtId="0" fontId="0" fillId="0" borderId="8" xfId="0" applyBorder="1">
      <alignment vertical="center"/>
    </xf>
    <xf numFmtId="0" fontId="0" fillId="0" borderId="7" xfId="0" applyBorder="1">
      <alignment vertical="center"/>
    </xf>
    <xf numFmtId="0" fontId="0" fillId="0" borderId="5" xfId="0" applyBorder="1">
      <alignment vertical="center"/>
    </xf>
    <xf numFmtId="0" fontId="0" fillId="0" borderId="20" xfId="0" applyBorder="1">
      <alignment vertical="center"/>
    </xf>
    <xf numFmtId="0" fontId="0" fillId="0" borderId="22" xfId="0" applyBorder="1">
      <alignment vertical="center"/>
    </xf>
    <xf numFmtId="0" fontId="0" fillId="0" borderId="24" xfId="0" applyBorder="1">
      <alignment vertical="center"/>
    </xf>
    <xf numFmtId="0" fontId="0" fillId="0" borderId="26" xfId="0" applyBorder="1">
      <alignment vertical="center"/>
    </xf>
    <xf numFmtId="0" fontId="0" fillId="0" borderId="27" xfId="0" applyBorder="1">
      <alignment vertical="center"/>
    </xf>
    <xf numFmtId="0" fontId="0" fillId="0" borderId="0" xfId="0" applyAlignment="1">
      <alignment vertical="center" wrapText="1"/>
    </xf>
    <xf numFmtId="0" fontId="13" fillId="0" borderId="0" xfId="0" applyFont="1" applyAlignment="1">
      <alignment vertical="center" wrapText="1"/>
    </xf>
    <xf numFmtId="0" fontId="13" fillId="0" borderId="0" xfId="0" applyFont="1">
      <alignment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23" fillId="0" borderId="22" xfId="0" applyFont="1" applyBorder="1" applyAlignment="1">
      <alignment horizontal="center" vertical="center"/>
    </xf>
    <xf numFmtId="0" fontId="0" fillId="3" borderId="0" xfId="0" applyFill="1">
      <alignment vertical="center"/>
    </xf>
    <xf numFmtId="0" fontId="26" fillId="0" borderId="5" xfId="0" applyFont="1" applyBorder="1" applyAlignment="1">
      <alignment vertical="center" wrapText="1"/>
    </xf>
    <xf numFmtId="0" fontId="26" fillId="0" borderId="22" xfId="0" applyFont="1" applyBorder="1" applyAlignment="1">
      <alignment vertical="center" wrapText="1"/>
    </xf>
    <xf numFmtId="0" fontId="26" fillId="0" borderId="26" xfId="0" applyFont="1" applyBorder="1" applyAlignment="1">
      <alignment vertical="center" wrapText="1"/>
    </xf>
    <xf numFmtId="0" fontId="26" fillId="0" borderId="24" xfId="0" applyFont="1" applyBorder="1" applyAlignment="1">
      <alignment vertical="center" wrapText="1"/>
    </xf>
    <xf numFmtId="0" fontId="26" fillId="0" borderId="27" xfId="0" applyFont="1" applyBorder="1" applyAlignment="1">
      <alignment vertical="center" wrapText="1"/>
    </xf>
    <xf numFmtId="0" fontId="26" fillId="0" borderId="0" xfId="0" applyFont="1" applyAlignment="1">
      <alignment vertical="center"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20" xfId="0" applyFont="1" applyBorder="1" applyAlignment="1">
      <alignment vertical="center" wrapText="1"/>
    </xf>
    <xf numFmtId="0" fontId="21" fillId="0" borderId="0" xfId="2" applyFill="1" applyBorder="1" applyAlignment="1">
      <alignment horizontal="center" vertical="center"/>
    </xf>
    <xf numFmtId="181" fontId="9" fillId="0" borderId="0" xfId="0" applyNumberFormat="1" applyFont="1" applyAlignment="1">
      <alignment horizontal="right" vertical="center"/>
    </xf>
    <xf numFmtId="0" fontId="0" fillId="0" borderId="1" xfId="0" applyBorder="1">
      <alignment vertical="center"/>
    </xf>
    <xf numFmtId="0" fontId="0" fillId="0" borderId="34" xfId="0" applyBorder="1">
      <alignment vertical="center"/>
    </xf>
    <xf numFmtId="0" fontId="0" fillId="0" borderId="11" xfId="0" applyBorder="1">
      <alignment vertical="center"/>
    </xf>
    <xf numFmtId="0" fontId="0" fillId="4" borderId="1" xfId="0" applyFill="1" applyBorder="1">
      <alignment vertical="center"/>
    </xf>
    <xf numFmtId="0" fontId="33" fillId="0" borderId="0" xfId="3" applyFont="1">
      <alignment vertical="center"/>
    </xf>
    <xf numFmtId="0" fontId="34" fillId="0" borderId="0" xfId="3" applyFont="1">
      <alignment vertical="center"/>
    </xf>
    <xf numFmtId="0" fontId="35" fillId="0" borderId="0" xfId="3" applyFont="1" applyAlignment="1">
      <alignment horizontal="right" vertical="center"/>
    </xf>
    <xf numFmtId="0" fontId="33" fillId="0" borderId="0" xfId="3" applyFont="1" applyAlignment="1">
      <alignment horizontal="right" vertical="center"/>
    </xf>
    <xf numFmtId="0" fontId="37" fillId="7" borderId="0" xfId="3" applyFont="1" applyFill="1">
      <alignment vertical="center"/>
    </xf>
    <xf numFmtId="0" fontId="34" fillId="0" borderId="0" xfId="3" applyFont="1" applyAlignment="1">
      <alignment horizontal="left" vertical="center" indent="2"/>
    </xf>
    <xf numFmtId="0" fontId="34" fillId="0" borderId="0" xfId="3" applyFont="1" applyAlignment="1">
      <alignment vertical="center" wrapText="1"/>
    </xf>
    <xf numFmtId="0" fontId="35" fillId="0" borderId="24" xfId="3" applyFont="1" applyBorder="1" applyAlignment="1">
      <alignment horizontal="left" vertical="center" wrapText="1"/>
    </xf>
    <xf numFmtId="0" fontId="34" fillId="0" borderId="24" xfId="3" applyFont="1" applyBorder="1" applyAlignment="1">
      <alignment horizontal="left" vertical="center" wrapText="1"/>
    </xf>
    <xf numFmtId="0" fontId="33" fillId="0" borderId="37" xfId="3" applyFont="1" applyBorder="1" applyAlignment="1">
      <alignment horizontal="center" vertical="center" wrapText="1"/>
    </xf>
    <xf numFmtId="183" fontId="33" fillId="0" borderId="0" xfId="3" applyNumberFormat="1" applyFont="1" applyAlignment="1">
      <alignment vertical="center" shrinkToFit="1"/>
    </xf>
    <xf numFmtId="0" fontId="33" fillId="0" borderId="38" xfId="3" applyFont="1" applyBorder="1" applyAlignment="1">
      <alignment horizontal="center" vertical="center"/>
    </xf>
    <xf numFmtId="0" fontId="32" fillId="0" borderId="0" xfId="3">
      <alignment vertical="center"/>
    </xf>
    <xf numFmtId="0" fontId="33" fillId="0" borderId="40" xfId="3" applyFont="1" applyBorder="1" applyAlignment="1">
      <alignment horizontal="center" vertical="center"/>
    </xf>
    <xf numFmtId="0" fontId="33" fillId="0" borderId="41" xfId="3" applyFont="1" applyBorder="1" applyAlignment="1">
      <alignment horizontal="center" vertical="center" wrapText="1"/>
    </xf>
    <xf numFmtId="0" fontId="33" fillId="0" borderId="0" xfId="3" applyFont="1" applyAlignment="1">
      <alignment vertical="center" shrinkToFit="1"/>
    </xf>
    <xf numFmtId="0" fontId="33" fillId="0" borderId="42" xfId="3" applyFont="1" applyBorder="1" applyAlignment="1">
      <alignment horizontal="center" vertical="center" wrapText="1"/>
    </xf>
    <xf numFmtId="0" fontId="33" fillId="0" borderId="24" xfId="3" applyFont="1" applyBorder="1" applyAlignment="1">
      <alignment horizontal="left" vertical="center" wrapText="1"/>
    </xf>
    <xf numFmtId="0" fontId="33" fillId="0" borderId="0" xfId="3" applyFont="1" applyAlignment="1">
      <alignment vertical="center" wrapText="1"/>
    </xf>
    <xf numFmtId="0" fontId="33" fillId="0" borderId="23" xfId="3" applyFont="1" applyBorder="1">
      <alignment vertical="center"/>
    </xf>
    <xf numFmtId="0" fontId="33" fillId="0" borderId="24" xfId="3" applyFont="1" applyBorder="1">
      <alignment vertical="center"/>
    </xf>
    <xf numFmtId="0" fontId="33" fillId="0" borderId="27" xfId="3" applyFont="1" applyBorder="1">
      <alignment vertical="center"/>
    </xf>
    <xf numFmtId="0" fontId="41" fillId="0" borderId="0" xfId="3" applyFont="1">
      <alignment vertical="center"/>
    </xf>
    <xf numFmtId="0" fontId="42" fillId="5" borderId="0" xfId="3" applyFont="1" applyFill="1" applyAlignment="1">
      <alignment horizontal="left" vertical="top"/>
    </xf>
    <xf numFmtId="0" fontId="41" fillId="0" borderId="0" xfId="3" applyFont="1" applyAlignment="1">
      <alignment horizontal="left" vertical="top"/>
    </xf>
    <xf numFmtId="0" fontId="41" fillId="0" borderId="0" xfId="3" applyFont="1" applyAlignment="1">
      <alignment horizontal="left" vertical="center"/>
    </xf>
    <xf numFmtId="0" fontId="42" fillId="0" borderId="0" xfId="3" applyFont="1" applyAlignment="1">
      <alignment horizontal="right" vertical="top"/>
    </xf>
    <xf numFmtId="0" fontId="42" fillId="0" borderId="0" xfId="3" applyFont="1">
      <alignment vertical="center"/>
    </xf>
    <xf numFmtId="0" fontId="41" fillId="0" borderId="0" xfId="3" applyFont="1" applyAlignment="1">
      <alignment vertical="top"/>
    </xf>
    <xf numFmtId="0" fontId="32" fillId="0" borderId="54" xfId="3" applyBorder="1" applyAlignment="1">
      <alignment vertical="center" textRotation="255"/>
    </xf>
    <xf numFmtId="0" fontId="32" fillId="0" borderId="30" xfId="3" applyBorder="1" applyAlignment="1">
      <alignment vertical="center" textRotation="255"/>
    </xf>
    <xf numFmtId="0" fontId="41" fillId="0" borderId="4" xfId="3" applyFont="1" applyBorder="1">
      <alignment vertical="center"/>
    </xf>
    <xf numFmtId="0" fontId="41" fillId="0" borderId="59" xfId="3" applyFont="1" applyBorder="1">
      <alignment vertical="center"/>
    </xf>
    <xf numFmtId="0" fontId="41" fillId="0" borderId="94" xfId="3" applyFont="1" applyBorder="1">
      <alignment vertical="center"/>
    </xf>
    <xf numFmtId="0" fontId="41" fillId="0" borderId="9" xfId="3" applyFont="1" applyBorder="1">
      <alignment vertical="center"/>
    </xf>
    <xf numFmtId="184" fontId="41" fillId="0" borderId="43" xfId="3" applyNumberFormat="1" applyFont="1" applyBorder="1">
      <alignment vertical="center"/>
    </xf>
    <xf numFmtId="184" fontId="41" fillId="0" borderId="97" xfId="3" applyNumberFormat="1" applyFont="1" applyBorder="1">
      <alignment vertical="center"/>
    </xf>
    <xf numFmtId="186" fontId="41" fillId="0" borderId="0" xfId="3" applyNumberFormat="1" applyFont="1">
      <alignment vertical="center"/>
    </xf>
    <xf numFmtId="0" fontId="41" fillId="0" borderId="17" xfId="3" applyFont="1" applyBorder="1">
      <alignment vertical="center"/>
    </xf>
    <xf numFmtId="0" fontId="47" fillId="0" borderId="0" xfId="3" applyFont="1" applyAlignment="1">
      <alignment horizontal="right" vertical="center"/>
    </xf>
    <xf numFmtId="0" fontId="47" fillId="0" borderId="0" xfId="3" applyFont="1">
      <alignment vertical="center"/>
    </xf>
    <xf numFmtId="0" fontId="32" fillId="0" borderId="8" xfId="3" applyBorder="1">
      <alignment vertical="center"/>
    </xf>
    <xf numFmtId="0" fontId="32" fillId="0" borderId="7" xfId="3" applyBorder="1">
      <alignment vertical="center"/>
    </xf>
    <xf numFmtId="0" fontId="32" fillId="0" borderId="10" xfId="3" applyBorder="1" applyAlignment="1">
      <alignment horizontal="center" vertical="center"/>
    </xf>
    <xf numFmtId="0" fontId="32" fillId="0" borderId="5" xfId="3" applyBorder="1">
      <alignment vertical="center"/>
    </xf>
    <xf numFmtId="0" fontId="32" fillId="0" borderId="5" xfId="3" applyBorder="1" applyAlignment="1">
      <alignment horizontal="center" vertical="center"/>
    </xf>
    <xf numFmtId="0" fontId="32" fillId="0" borderId="0" xfId="3" applyAlignment="1">
      <alignment horizontal="center" vertical="center"/>
    </xf>
    <xf numFmtId="0" fontId="32" fillId="0" borderId="11" xfId="3" applyBorder="1" applyAlignment="1">
      <alignment horizontal="center" vertical="center"/>
    </xf>
    <xf numFmtId="0" fontId="32" fillId="0" borderId="28" xfId="3" applyBorder="1" applyAlignment="1">
      <alignment horizontal="center" vertical="center"/>
    </xf>
    <xf numFmtId="0" fontId="32" fillId="0" borderId="29" xfId="3" applyBorder="1" applyAlignment="1">
      <alignment horizontal="center" vertical="center"/>
    </xf>
    <xf numFmtId="0" fontId="32" fillId="0" borderId="1" xfId="3" applyBorder="1" applyAlignment="1">
      <alignment horizontal="center" vertical="center"/>
    </xf>
    <xf numFmtId="0" fontId="16" fillId="0" borderId="0" xfId="3" applyFont="1">
      <alignment vertical="center"/>
    </xf>
    <xf numFmtId="0" fontId="50" fillId="5" borderId="0" xfId="3" applyFont="1" applyFill="1" applyAlignment="1">
      <alignment vertical="top"/>
    </xf>
    <xf numFmtId="0" fontId="41" fillId="5" borderId="0" xfId="3" applyFont="1" applyFill="1">
      <alignment vertical="center"/>
    </xf>
    <xf numFmtId="0" fontId="13" fillId="0" borderId="0" xfId="6" applyAlignment="1">
      <alignment vertical="center"/>
    </xf>
    <xf numFmtId="0" fontId="51" fillId="0" borderId="0" xfId="6" applyFont="1" applyAlignment="1">
      <alignment horizontal="right" vertical="center"/>
    </xf>
    <xf numFmtId="0" fontId="49" fillId="0" borderId="0" xfId="6" applyFont="1" applyAlignment="1">
      <alignment vertical="center"/>
    </xf>
    <xf numFmtId="0" fontId="13" fillId="0" borderId="0" xfId="6" applyAlignment="1">
      <alignment vertical="top" wrapText="1"/>
    </xf>
    <xf numFmtId="0" fontId="13" fillId="0" borderId="0" xfId="6" applyAlignment="1">
      <alignment horizontal="right" vertical="top"/>
    </xf>
    <xf numFmtId="0" fontId="13" fillId="0" borderId="0" xfId="6" applyAlignment="1">
      <alignment horizontal="center" vertical="top"/>
    </xf>
    <xf numFmtId="0" fontId="13" fillId="0" borderId="1" xfId="6" applyBorder="1" applyAlignment="1">
      <alignment horizontal="center" vertical="center"/>
    </xf>
    <xf numFmtId="0" fontId="13" fillId="0" borderId="7" xfId="6" applyBorder="1" applyAlignment="1">
      <alignment horizontal="left" vertical="center" wrapText="1"/>
    </xf>
    <xf numFmtId="0" fontId="13" fillId="0" borderId="7" xfId="6" applyBorder="1" applyAlignment="1">
      <alignment horizontal="left" vertical="center"/>
    </xf>
    <xf numFmtId="0" fontId="13" fillId="0" borderId="0" xfId="6" applyAlignment="1">
      <alignment horizontal="left" vertical="center"/>
    </xf>
    <xf numFmtId="0" fontId="13" fillId="0" borderId="0" xfId="6" applyAlignment="1">
      <alignment horizontal="center" vertical="center"/>
    </xf>
    <xf numFmtId="0" fontId="13" fillId="0" borderId="0" xfId="6" applyAlignment="1">
      <alignment horizontal="left" vertical="center" wrapText="1"/>
    </xf>
    <xf numFmtId="0" fontId="13" fillId="0" borderId="5" xfId="6" applyBorder="1" applyAlignment="1">
      <alignment horizontal="center" vertical="center"/>
    </xf>
    <xf numFmtId="0" fontId="13" fillId="0" borderId="28" xfId="6" applyBorder="1" applyAlignment="1">
      <alignment horizontal="center" vertical="center"/>
    </xf>
    <xf numFmtId="0" fontId="13" fillId="0" borderId="29" xfId="6" applyBorder="1" applyAlignment="1">
      <alignment horizontal="center" vertical="center"/>
    </xf>
    <xf numFmtId="0" fontId="13" fillId="0" borderId="3" xfId="6" applyBorder="1" applyAlignment="1">
      <alignment horizontal="center" vertical="center"/>
    </xf>
    <xf numFmtId="0" fontId="13" fillId="0" borderId="10" xfId="6" applyBorder="1" applyAlignment="1">
      <alignment horizontal="center" vertical="center"/>
    </xf>
    <xf numFmtId="0" fontId="13" fillId="0" borderId="118" xfId="6" applyBorder="1" applyAlignment="1">
      <alignment horizontal="center" vertical="center"/>
    </xf>
    <xf numFmtId="0" fontId="52" fillId="0" borderId="0" xfId="6" applyFont="1" applyAlignment="1">
      <alignment horizontal="center" vertical="center"/>
    </xf>
    <xf numFmtId="0" fontId="13" fillId="0" borderId="122" xfId="6" applyBorder="1" applyAlignment="1">
      <alignment horizontal="center" vertical="center"/>
    </xf>
    <xf numFmtId="0" fontId="13" fillId="0" borderId="8" xfId="6" applyBorder="1" applyAlignment="1">
      <alignment vertical="center"/>
    </xf>
    <xf numFmtId="0" fontId="13" fillId="0" borderId="7" xfId="6" applyBorder="1" applyAlignment="1">
      <alignment vertical="center"/>
    </xf>
    <xf numFmtId="0" fontId="13" fillId="0" borderId="9" xfId="6" applyBorder="1" applyAlignment="1">
      <alignment vertical="center"/>
    </xf>
    <xf numFmtId="0" fontId="13" fillId="0" borderId="0" xfId="6" applyAlignment="1">
      <alignment vertical="center" shrinkToFit="1"/>
    </xf>
    <xf numFmtId="0" fontId="13" fillId="0" borderId="29" xfId="6" applyBorder="1" applyAlignment="1">
      <alignment vertical="center"/>
    </xf>
    <xf numFmtId="0" fontId="13" fillId="0" borderId="5" xfId="6" applyBorder="1" applyAlignment="1">
      <alignment vertical="center"/>
    </xf>
    <xf numFmtId="0" fontId="13" fillId="0" borderId="6" xfId="6" applyBorder="1" applyAlignment="1">
      <alignment vertical="center"/>
    </xf>
    <xf numFmtId="0" fontId="13" fillId="0" borderId="3" xfId="6" applyBorder="1" applyAlignment="1">
      <alignment vertical="center"/>
    </xf>
    <xf numFmtId="0" fontId="47" fillId="0" borderId="0" xfId="6" applyFont="1" applyAlignment="1">
      <alignment vertical="center"/>
    </xf>
    <xf numFmtId="0" fontId="13" fillId="0" borderId="11" xfId="6" applyBorder="1" applyAlignment="1">
      <alignment horizontal="center" vertical="center"/>
    </xf>
    <xf numFmtId="187" fontId="13" fillId="0" borderId="0" xfId="6" applyNumberFormat="1" applyAlignment="1">
      <alignment horizontal="center" vertical="center"/>
    </xf>
    <xf numFmtId="0" fontId="32" fillId="0" borderId="0" xfId="6" applyFont="1" applyAlignment="1">
      <alignment horizontal="right" vertical="center"/>
    </xf>
    <xf numFmtId="0" fontId="32" fillId="0" borderId="0" xfId="6" applyFont="1" applyAlignment="1">
      <alignment vertical="center"/>
    </xf>
    <xf numFmtId="0" fontId="0" fillId="0" borderId="29" xfId="0" applyBorder="1">
      <alignment vertical="center"/>
    </xf>
    <xf numFmtId="0" fontId="0" fillId="0" borderId="3" xfId="0" applyBorder="1">
      <alignment vertical="center"/>
    </xf>
    <xf numFmtId="0" fontId="0" fillId="0" borderId="1" xfId="0" applyBorder="1" applyAlignment="1">
      <alignment horizontal="left" vertical="center" indent="1"/>
    </xf>
    <xf numFmtId="0" fontId="0" fillId="0" borderId="11" xfId="0" applyBorder="1" applyAlignment="1">
      <alignment horizontal="center" vertical="center"/>
    </xf>
    <xf numFmtId="0" fontId="0" fillId="0" borderId="1" xfId="0" applyBorder="1" applyAlignment="1">
      <alignment horizontal="left" vertical="center" indent="2"/>
    </xf>
    <xf numFmtId="181" fontId="9" fillId="0" borderId="34" xfId="0" applyNumberFormat="1" applyFont="1" applyBorder="1">
      <alignment vertical="center"/>
    </xf>
    <xf numFmtId="181" fontId="9" fillId="0" borderId="11" xfId="0" applyNumberFormat="1" applyFont="1" applyBorder="1">
      <alignment vertical="center"/>
    </xf>
    <xf numFmtId="181" fontId="9" fillId="0" borderId="8" xfId="0" applyNumberFormat="1" applyFont="1" applyBorder="1">
      <alignment vertical="center"/>
    </xf>
    <xf numFmtId="181" fontId="9" fillId="0" borderId="9" xfId="0" applyNumberFormat="1" applyFont="1" applyBorder="1">
      <alignment vertical="center"/>
    </xf>
    <xf numFmtId="0" fontId="0" fillId="0" borderId="6" xfId="0" applyBorder="1">
      <alignment vertical="center"/>
    </xf>
    <xf numFmtId="0" fontId="0" fillId="0" borderId="30" xfId="0" applyBorder="1">
      <alignment vertical="center"/>
    </xf>
    <xf numFmtId="0" fontId="0" fillId="0" borderId="28" xfId="0" applyBorder="1">
      <alignment vertical="center"/>
    </xf>
    <xf numFmtId="0" fontId="0" fillId="0" borderId="11" xfId="0" applyBorder="1" applyAlignment="1">
      <alignment horizontal="left" vertical="center" indent="1"/>
    </xf>
    <xf numFmtId="180" fontId="9" fillId="5" borderId="19" xfId="0" applyNumberFormat="1" applyFont="1" applyFill="1" applyBorder="1" applyAlignment="1">
      <alignment horizontal="center" vertical="center"/>
    </xf>
    <xf numFmtId="0" fontId="10" fillId="5" borderId="7" xfId="0" applyFont="1" applyFill="1" applyBorder="1">
      <alignment vertical="center"/>
    </xf>
    <xf numFmtId="0" fontId="10" fillId="5" borderId="9" xfId="0" applyFont="1" applyFill="1" applyBorder="1">
      <alignment vertical="center"/>
    </xf>
    <xf numFmtId="181" fontId="10" fillId="5" borderId="21" xfId="0" quotePrefix="1" applyNumberFormat="1" applyFont="1" applyFill="1" applyBorder="1" applyAlignment="1">
      <alignment horizontal="right" vertical="center"/>
    </xf>
    <xf numFmtId="180" fontId="10" fillId="5" borderId="21" xfId="0" applyNumberFormat="1" applyFont="1" applyFill="1" applyBorder="1">
      <alignment vertical="center"/>
    </xf>
    <xf numFmtId="0" fontId="10" fillId="5" borderId="0" xfId="0" quotePrefix="1" applyFont="1" applyFill="1">
      <alignment vertical="center"/>
    </xf>
    <xf numFmtId="0" fontId="10" fillId="5" borderId="0" xfId="0" applyFont="1" applyFill="1">
      <alignment vertical="center"/>
    </xf>
    <xf numFmtId="0" fontId="10" fillId="5" borderId="6" xfId="0" applyFont="1" applyFill="1" applyBorder="1">
      <alignment vertical="center"/>
    </xf>
    <xf numFmtId="180" fontId="9" fillId="5" borderId="21" xfId="0" applyNumberFormat="1" applyFont="1" applyFill="1" applyBorder="1" applyAlignment="1">
      <alignment horizontal="center" vertical="center"/>
    </xf>
    <xf numFmtId="181" fontId="10" fillId="5" borderId="21" xfId="0" quotePrefix="1" applyNumberFormat="1" applyFont="1" applyFill="1" applyBorder="1">
      <alignment vertical="center"/>
    </xf>
    <xf numFmtId="0" fontId="10" fillId="5" borderId="21" xfId="0" applyFont="1" applyFill="1" applyBorder="1">
      <alignment vertical="center"/>
    </xf>
    <xf numFmtId="0" fontId="10" fillId="5" borderId="0" xfId="0" applyFont="1" applyFill="1" applyAlignment="1">
      <alignment vertical="center" wrapText="1"/>
    </xf>
    <xf numFmtId="0" fontId="10" fillId="5" borderId="6" xfId="0" applyFont="1" applyFill="1" applyBorder="1" applyAlignment="1">
      <alignment vertical="center" wrapText="1"/>
    </xf>
    <xf numFmtId="0" fontId="10" fillId="5" borderId="0" xfId="0" applyFont="1" applyFill="1" applyAlignment="1">
      <alignment horizontal="left" vertical="center" wrapText="1"/>
    </xf>
    <xf numFmtId="0" fontId="10" fillId="5" borderId="6" xfId="0" applyFont="1" applyFill="1" applyBorder="1" applyAlignment="1">
      <alignment horizontal="left" vertical="center" wrapText="1"/>
    </xf>
    <xf numFmtId="181" fontId="10" fillId="5" borderId="0" xfId="0" quotePrefix="1" applyNumberFormat="1" applyFont="1" applyFill="1">
      <alignment vertical="center"/>
    </xf>
    <xf numFmtId="180" fontId="10" fillId="5" borderId="23" xfId="0" applyNumberFormat="1" applyFont="1" applyFill="1" applyBorder="1">
      <alignment vertical="center"/>
    </xf>
    <xf numFmtId="0" fontId="10" fillId="5" borderId="24" xfId="0" applyFont="1" applyFill="1" applyBorder="1">
      <alignment vertical="center"/>
    </xf>
    <xf numFmtId="0" fontId="10" fillId="5" borderId="25" xfId="0" applyFont="1" applyFill="1" applyBorder="1">
      <alignment vertical="center"/>
    </xf>
    <xf numFmtId="0" fontId="0" fillId="5" borderId="8" xfId="0" applyFill="1" applyBorder="1">
      <alignment vertical="center"/>
    </xf>
    <xf numFmtId="0" fontId="0" fillId="5" borderId="7" xfId="0" applyFill="1" applyBorder="1">
      <alignment vertical="center"/>
    </xf>
    <xf numFmtId="0" fontId="0" fillId="5" borderId="9" xfId="0" applyFill="1" applyBorder="1">
      <alignment vertical="center"/>
    </xf>
    <xf numFmtId="0" fontId="0" fillId="5" borderId="5" xfId="0" applyFill="1" applyBorder="1">
      <alignment vertical="center"/>
    </xf>
    <xf numFmtId="0" fontId="0" fillId="5" borderId="0" xfId="0" applyFill="1" applyAlignment="1">
      <alignment horizontal="center" vertical="center"/>
    </xf>
    <xf numFmtId="0" fontId="0" fillId="5" borderId="6" xfId="0" applyFill="1" applyBorder="1" applyAlignment="1">
      <alignment horizontal="center" vertical="center"/>
    </xf>
    <xf numFmtId="0" fontId="0" fillId="5" borderId="0" xfId="0" applyFill="1">
      <alignment vertical="center"/>
    </xf>
    <xf numFmtId="0" fontId="0" fillId="5" borderId="6" xfId="0" applyFill="1" applyBorder="1">
      <alignment vertical="center"/>
    </xf>
    <xf numFmtId="0" fontId="0" fillId="5" borderId="26" xfId="0" applyFill="1" applyBorder="1">
      <alignment vertical="center"/>
    </xf>
    <xf numFmtId="0" fontId="0" fillId="5" borderId="24" xfId="0" applyFill="1" applyBorder="1">
      <alignment vertical="center"/>
    </xf>
    <xf numFmtId="0" fontId="0" fillId="5" borderId="25" xfId="0" applyFill="1" applyBorder="1">
      <alignment vertical="center"/>
    </xf>
    <xf numFmtId="179" fontId="0" fillId="5" borderId="0" xfId="1" applyNumberFormat="1" applyFont="1" applyFill="1" applyBorder="1" applyAlignment="1">
      <alignment vertical="center"/>
    </xf>
    <xf numFmtId="0" fontId="0" fillId="5" borderId="5" xfId="0" applyFill="1" applyBorder="1" applyAlignment="1">
      <alignment horizontal="left" vertical="center" wrapText="1"/>
    </xf>
    <xf numFmtId="0" fontId="0" fillId="5" borderId="0" xfId="0" applyFill="1" applyAlignment="1">
      <alignment horizontal="left" vertical="center" wrapText="1"/>
    </xf>
    <xf numFmtId="0" fontId="0" fillId="5" borderId="6" xfId="0" applyFill="1" applyBorder="1" applyAlignment="1">
      <alignment horizontal="left" vertical="center" wrapText="1"/>
    </xf>
    <xf numFmtId="0" fontId="0" fillId="5" borderId="5" xfId="0" applyFill="1" applyBorder="1" applyAlignment="1">
      <alignment vertical="center" wrapText="1"/>
    </xf>
    <xf numFmtId="0" fontId="0" fillId="5" borderId="0" xfId="0" applyFill="1" applyAlignment="1">
      <alignment vertical="center" wrapText="1"/>
    </xf>
    <xf numFmtId="0" fontId="0" fillId="5" borderId="6" xfId="0" applyFill="1" applyBorder="1" applyAlignment="1">
      <alignment vertical="center" wrapText="1"/>
    </xf>
    <xf numFmtId="0" fontId="11" fillId="5" borderId="5"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6" xfId="0" applyFont="1" applyFill="1" applyBorder="1" applyAlignment="1">
      <alignment horizontal="left" vertical="center" wrapText="1"/>
    </xf>
    <xf numFmtId="0" fontId="0" fillId="5" borderId="5" xfId="0" applyFill="1" applyBorder="1" applyAlignment="1">
      <alignment horizontal="centerContinuous" vertical="center" wrapText="1"/>
    </xf>
    <xf numFmtId="0" fontId="0" fillId="5" borderId="0" xfId="0" applyFill="1" applyAlignment="1">
      <alignment horizontal="centerContinuous" vertical="center" wrapText="1"/>
    </xf>
    <xf numFmtId="0" fontId="0" fillId="5" borderId="6" xfId="0" applyFill="1" applyBorder="1" applyAlignment="1">
      <alignment horizontal="centerContinuous" vertical="center" wrapText="1"/>
    </xf>
    <xf numFmtId="0" fontId="6" fillId="5" borderId="0" xfId="0" applyFont="1" applyFill="1" applyAlignment="1">
      <alignment horizontal="centerContinuous" vertical="center"/>
    </xf>
    <xf numFmtId="0" fontId="17" fillId="5" borderId="0" xfId="0" applyFont="1" applyFill="1">
      <alignment vertical="center"/>
    </xf>
    <xf numFmtId="180" fontId="7" fillId="5" borderId="21" xfId="0" applyNumberFormat="1" applyFont="1" applyFill="1" applyBorder="1" applyAlignment="1">
      <alignment horizontal="center" vertical="center"/>
    </xf>
    <xf numFmtId="180" fontId="0" fillId="5" borderId="0" xfId="0" applyNumberFormat="1" applyFill="1">
      <alignment vertical="center"/>
    </xf>
    <xf numFmtId="180" fontId="0" fillId="5" borderId="6" xfId="0" applyNumberFormat="1" applyFill="1" applyBorder="1">
      <alignment vertical="center"/>
    </xf>
    <xf numFmtId="181" fontId="0" fillId="5" borderId="21" xfId="0" quotePrefix="1" applyNumberFormat="1" applyFill="1" applyBorder="1">
      <alignment vertical="center"/>
    </xf>
    <xf numFmtId="180" fontId="0" fillId="5" borderId="0" xfId="0" applyNumberFormat="1" applyFill="1" applyAlignment="1">
      <alignment horizontal="left" vertical="center" wrapText="1"/>
    </xf>
    <xf numFmtId="180" fontId="0" fillId="5" borderId="6" xfId="0" applyNumberFormat="1" applyFill="1" applyBorder="1" applyAlignment="1">
      <alignment horizontal="left" vertical="center" wrapText="1"/>
    </xf>
    <xf numFmtId="180" fontId="0" fillId="5" borderId="21" xfId="0" applyNumberFormat="1" applyFill="1" applyBorder="1" applyAlignment="1">
      <alignment horizontal="center" vertical="center"/>
    </xf>
    <xf numFmtId="180" fontId="0" fillId="5" borderId="0" xfId="0" applyNumberFormat="1" applyFill="1" applyAlignment="1">
      <alignment vertical="center" wrapText="1"/>
    </xf>
    <xf numFmtId="180" fontId="0" fillId="5" borderId="6" xfId="0" applyNumberFormat="1" applyFill="1" applyBorder="1" applyAlignment="1">
      <alignment vertical="center" wrapText="1"/>
    </xf>
    <xf numFmtId="180" fontId="0" fillId="5" borderId="21" xfId="0" applyNumberFormat="1" applyFill="1" applyBorder="1">
      <alignment vertical="center"/>
    </xf>
    <xf numFmtId="181" fontId="0" fillId="5" borderId="0" xfId="0" quotePrefix="1" applyNumberFormat="1" applyFill="1">
      <alignment vertical="center"/>
    </xf>
    <xf numFmtId="180" fontId="10" fillId="5" borderId="0" xfId="0" applyNumberFormat="1" applyFont="1" applyFill="1" applyAlignment="1">
      <alignment horizontal="left" vertical="center" wrapText="1"/>
    </xf>
    <xf numFmtId="180" fontId="10" fillId="5" borderId="6" xfId="0" applyNumberFormat="1" applyFont="1" applyFill="1" applyBorder="1" applyAlignment="1">
      <alignment horizontal="left" vertical="center" wrapText="1"/>
    </xf>
    <xf numFmtId="180" fontId="10" fillId="5" borderId="0" xfId="0" applyNumberFormat="1" applyFont="1" applyFill="1">
      <alignment vertical="center"/>
    </xf>
    <xf numFmtId="180" fontId="10" fillId="5" borderId="6" xfId="0" applyNumberFormat="1" applyFont="1" applyFill="1" applyBorder="1">
      <alignment vertical="center"/>
    </xf>
    <xf numFmtId="180" fontId="24" fillId="5" borderId="0" xfId="0" applyNumberFormat="1" applyFont="1" applyFill="1">
      <alignment vertical="center"/>
    </xf>
    <xf numFmtId="180" fontId="24" fillId="5" borderId="6" xfId="0" applyNumberFormat="1" applyFont="1" applyFill="1" applyBorder="1">
      <alignment vertical="center"/>
    </xf>
    <xf numFmtId="180" fontId="10" fillId="5" borderId="21" xfId="0" applyNumberFormat="1" applyFont="1" applyFill="1" applyBorder="1" applyAlignment="1">
      <alignment horizontal="right" vertical="center"/>
    </xf>
    <xf numFmtId="180" fontId="10" fillId="5" borderId="0" xfId="0" applyNumberFormat="1" applyFont="1" applyFill="1" applyAlignment="1">
      <alignment vertical="center" wrapText="1"/>
    </xf>
    <xf numFmtId="180" fontId="10" fillId="5" borderId="6" xfId="0" applyNumberFormat="1" applyFont="1" applyFill="1" applyBorder="1" applyAlignment="1">
      <alignment vertical="center" wrapText="1"/>
    </xf>
    <xf numFmtId="180" fontId="10" fillId="5" borderId="23" xfId="0" applyNumberFormat="1" applyFont="1" applyFill="1" applyBorder="1" applyAlignment="1">
      <alignment horizontal="right" vertical="center"/>
    </xf>
    <xf numFmtId="0" fontId="7" fillId="5" borderId="5" xfId="0" applyFont="1" applyFill="1" applyBorder="1">
      <alignment vertical="center"/>
    </xf>
    <xf numFmtId="0" fontId="7" fillId="5" borderId="0" xfId="0" applyFont="1" applyFill="1">
      <alignment vertical="center"/>
    </xf>
    <xf numFmtId="0" fontId="7" fillId="5" borderId="6" xfId="0" applyFont="1" applyFill="1" applyBorder="1">
      <alignment vertical="center"/>
    </xf>
    <xf numFmtId="0" fontId="9" fillId="5" borderId="5" xfId="0" applyFont="1" applyFill="1" applyBorder="1">
      <alignment vertical="center"/>
    </xf>
    <xf numFmtId="0" fontId="9" fillId="5" borderId="0" xfId="0" applyFont="1" applyFill="1">
      <alignment vertical="center"/>
    </xf>
    <xf numFmtId="0" fontId="9" fillId="5" borderId="6" xfId="0" applyFont="1" applyFill="1" applyBorder="1">
      <alignment vertical="center"/>
    </xf>
    <xf numFmtId="0" fontId="9" fillId="5" borderId="26" xfId="0" applyFont="1" applyFill="1" applyBorder="1">
      <alignment vertical="center"/>
    </xf>
    <xf numFmtId="0" fontId="9" fillId="5" borderId="24" xfId="0" applyFont="1" applyFill="1" applyBorder="1">
      <alignment vertical="center"/>
    </xf>
    <xf numFmtId="0" fontId="9" fillId="5" borderId="25" xfId="0" applyFont="1" applyFill="1" applyBorder="1">
      <alignment vertical="center"/>
    </xf>
    <xf numFmtId="0" fontId="0" fillId="5" borderId="5" xfId="0" applyFill="1" applyBorder="1" applyAlignment="1">
      <alignment horizontal="right" vertical="center" wrapText="1"/>
    </xf>
    <xf numFmtId="0" fontId="16" fillId="5" borderId="0" xfId="0" applyFont="1" applyFill="1">
      <alignment vertical="center"/>
    </xf>
    <xf numFmtId="0" fontId="16" fillId="5" borderId="0" xfId="0" applyFont="1" applyFill="1" applyAlignment="1">
      <alignment horizontal="centerContinuous" vertical="center"/>
    </xf>
    <xf numFmtId="0" fontId="16" fillId="5" borderId="0" xfId="0" applyFont="1" applyFill="1" applyAlignment="1">
      <alignment horizontal="centerContinuous" vertical="center" wrapText="1"/>
    </xf>
    <xf numFmtId="0" fontId="16" fillId="5" borderId="6" xfId="0" applyFont="1" applyFill="1" applyBorder="1">
      <alignment vertical="center"/>
    </xf>
    <xf numFmtId="0" fontId="16" fillId="5" borderId="0" xfId="0" applyFont="1" applyFill="1" applyAlignment="1">
      <alignment vertical="top"/>
    </xf>
    <xf numFmtId="0" fontId="16" fillId="5" borderId="0" xfId="0" applyFont="1" applyFill="1" applyAlignment="1">
      <alignment vertical="center" wrapText="1"/>
    </xf>
    <xf numFmtId="180" fontId="9" fillId="5" borderId="0" xfId="0" applyNumberFormat="1" applyFont="1" applyFill="1" applyAlignment="1">
      <alignment vertical="center" wrapText="1"/>
    </xf>
    <xf numFmtId="180" fontId="9" fillId="5" borderId="6" xfId="0" applyNumberFormat="1" applyFont="1" applyFill="1" applyBorder="1" applyAlignment="1">
      <alignment vertical="center" wrapText="1"/>
    </xf>
    <xf numFmtId="180" fontId="10" fillId="5" borderId="24" xfId="0" applyNumberFormat="1" applyFont="1" applyFill="1" applyBorder="1">
      <alignment vertical="center"/>
    </xf>
    <xf numFmtId="180" fontId="10" fillId="5" borderId="25" xfId="0" applyNumberFormat="1" applyFont="1" applyFill="1" applyBorder="1">
      <alignment vertical="center"/>
    </xf>
    <xf numFmtId="0" fontId="7" fillId="5" borderId="5" xfId="0" applyFont="1" applyFill="1" applyBorder="1" applyAlignment="1">
      <alignment horizontal="center" vertical="center"/>
    </xf>
    <xf numFmtId="0" fontId="9" fillId="5" borderId="0" xfId="0" applyFont="1" applyFill="1" applyAlignment="1">
      <alignment horizontal="center" vertical="center"/>
    </xf>
    <xf numFmtId="0" fontId="9" fillId="5" borderId="6" xfId="0" applyFont="1" applyFill="1" applyBorder="1" applyAlignment="1">
      <alignment horizontal="center" vertical="center"/>
    </xf>
    <xf numFmtId="0" fontId="0" fillId="5" borderId="129" xfId="0" applyFill="1" applyBorder="1" applyAlignment="1">
      <alignment vertical="center" wrapText="1"/>
    </xf>
    <xf numFmtId="0" fontId="0" fillId="5" borderId="124" xfId="0" applyFill="1" applyBorder="1" applyAlignment="1">
      <alignment vertical="center" wrapText="1"/>
    </xf>
    <xf numFmtId="0" fontId="0" fillId="5" borderId="130" xfId="0" applyFill="1" applyBorder="1" applyAlignment="1">
      <alignment vertical="center" wrapText="1"/>
    </xf>
    <xf numFmtId="0" fontId="0" fillId="5" borderId="34" xfId="0" applyFill="1" applyBorder="1">
      <alignment vertical="center"/>
    </xf>
    <xf numFmtId="0" fontId="0" fillId="5" borderId="5" xfId="0" applyFill="1" applyBorder="1" applyAlignment="1">
      <alignment horizontal="centerContinuous" vertical="center"/>
    </xf>
    <xf numFmtId="0" fontId="0" fillId="5" borderId="0" xfId="0" applyFill="1" applyAlignment="1">
      <alignment horizontal="centerContinuous" vertical="center"/>
    </xf>
    <xf numFmtId="181" fontId="23" fillId="5" borderId="21" xfId="0" quotePrefix="1" applyNumberFormat="1" applyFont="1" applyFill="1" applyBorder="1">
      <alignment vertical="center"/>
    </xf>
    <xf numFmtId="180" fontId="7" fillId="5" borderId="0" xfId="0" applyNumberFormat="1" applyFont="1" applyFill="1" applyAlignment="1">
      <alignment horizontal="left" vertical="center" wrapText="1"/>
    </xf>
    <xf numFmtId="180" fontId="7" fillId="5" borderId="6" xfId="0" applyNumberFormat="1" applyFont="1" applyFill="1" applyBorder="1" applyAlignment="1">
      <alignment horizontal="left" vertical="center" wrapText="1"/>
    </xf>
    <xf numFmtId="180" fontId="7" fillId="5" borderId="21" xfId="0" applyNumberFormat="1" applyFont="1" applyFill="1" applyBorder="1">
      <alignment vertical="center"/>
    </xf>
    <xf numFmtId="180" fontId="7" fillId="5" borderId="0" xfId="0" applyNumberFormat="1" applyFont="1" applyFill="1" applyAlignment="1">
      <alignment vertical="center" wrapText="1"/>
    </xf>
    <xf numFmtId="180" fontId="7" fillId="5" borderId="6" xfId="0" applyNumberFormat="1" applyFont="1" applyFill="1" applyBorder="1" applyAlignment="1">
      <alignment vertical="center" wrapText="1"/>
    </xf>
    <xf numFmtId="180" fontId="7" fillId="5" borderId="0" xfId="0" applyNumberFormat="1" applyFont="1" applyFill="1">
      <alignment vertical="center"/>
    </xf>
    <xf numFmtId="180" fontId="7" fillId="5" borderId="6" xfId="0" applyNumberFormat="1" applyFont="1" applyFill="1" applyBorder="1">
      <alignment vertical="center"/>
    </xf>
    <xf numFmtId="180" fontId="7" fillId="5" borderId="23" xfId="0" applyNumberFormat="1" applyFont="1" applyFill="1" applyBorder="1">
      <alignment vertical="center"/>
    </xf>
    <xf numFmtId="180" fontId="7" fillId="5" borderId="24" xfId="0" applyNumberFormat="1" applyFont="1" applyFill="1" applyBorder="1">
      <alignment vertical="center"/>
    </xf>
    <xf numFmtId="180" fontId="7" fillId="5" borderId="25" xfId="0" applyNumberFormat="1" applyFont="1" applyFill="1" applyBorder="1">
      <alignment vertical="center"/>
    </xf>
    <xf numFmtId="0" fontId="19" fillId="5" borderId="5" xfId="0" applyFont="1" applyFill="1" applyBorder="1">
      <alignment vertical="center"/>
    </xf>
    <xf numFmtId="0" fontId="26" fillId="5" borderId="0" xfId="0" applyFont="1" applyFill="1">
      <alignment vertical="center"/>
    </xf>
    <xf numFmtId="180" fontId="7" fillId="5" borderId="19" xfId="0" applyNumberFormat="1" applyFont="1" applyFill="1" applyBorder="1" applyAlignment="1">
      <alignment horizontal="center" vertical="center"/>
    </xf>
    <xf numFmtId="180" fontId="7" fillId="5" borderId="7" xfId="0" applyNumberFormat="1" applyFont="1" applyFill="1" applyBorder="1">
      <alignment vertical="center"/>
    </xf>
    <xf numFmtId="180" fontId="7" fillId="5" borderId="9" xfId="0" applyNumberFormat="1" applyFont="1" applyFill="1" applyBorder="1">
      <alignment vertical="center"/>
    </xf>
    <xf numFmtId="180" fontId="25" fillId="5" borderId="0" xfId="0" applyNumberFormat="1" applyFont="1" applyFill="1">
      <alignment vertical="center"/>
    </xf>
    <xf numFmtId="180" fontId="25" fillId="5" borderId="6" xfId="0" applyNumberFormat="1" applyFont="1" applyFill="1" applyBorder="1">
      <alignment vertical="center"/>
    </xf>
    <xf numFmtId="180" fontId="7" fillId="5" borderId="21" xfId="0" applyNumberFormat="1" applyFont="1" applyFill="1" applyBorder="1" applyAlignment="1">
      <alignment horizontal="right" vertical="center"/>
    </xf>
    <xf numFmtId="0" fontId="14" fillId="5" borderId="5" xfId="0" applyFont="1" applyFill="1" applyBorder="1">
      <alignment vertical="center"/>
    </xf>
    <xf numFmtId="0" fontId="14" fillId="5" borderId="0" xfId="0" applyFont="1" applyFill="1">
      <alignment vertical="center"/>
    </xf>
    <xf numFmtId="0" fontId="14" fillId="5" borderId="6" xfId="0" applyFont="1" applyFill="1" applyBorder="1">
      <alignment vertical="center"/>
    </xf>
    <xf numFmtId="0" fontId="0" fillId="5" borderId="5" xfId="0" applyFill="1" applyBorder="1" applyAlignment="1">
      <alignment horizontal="left" vertical="center"/>
    </xf>
    <xf numFmtId="0" fontId="0" fillId="5" borderId="0" xfId="0" applyFill="1" applyAlignment="1">
      <alignment horizontal="left" vertical="center"/>
    </xf>
    <xf numFmtId="0" fontId="0" fillId="5" borderId="6" xfId="0" applyFill="1" applyBorder="1" applyAlignment="1">
      <alignment horizontal="left" vertical="center"/>
    </xf>
    <xf numFmtId="0" fontId="0" fillId="5" borderId="2" xfId="0" applyFill="1" applyBorder="1">
      <alignment vertical="center"/>
    </xf>
    <xf numFmtId="0" fontId="26" fillId="5" borderId="5" xfId="0" applyFont="1" applyFill="1" applyBorder="1">
      <alignment vertical="center"/>
    </xf>
    <xf numFmtId="180" fontId="0" fillId="5" borderId="19" xfId="0" applyNumberFormat="1" applyFill="1" applyBorder="1" applyAlignment="1">
      <alignment horizontal="center" vertical="center"/>
    </xf>
    <xf numFmtId="180" fontId="0" fillId="5" borderId="7" xfId="0" applyNumberFormat="1" applyFill="1" applyBorder="1">
      <alignment vertical="center"/>
    </xf>
    <xf numFmtId="180" fontId="0" fillId="5" borderId="9" xfId="0" applyNumberFormat="1" applyFill="1" applyBorder="1">
      <alignment vertical="center"/>
    </xf>
    <xf numFmtId="180" fontId="0" fillId="5" borderId="21" xfId="0" applyNumberFormat="1" applyFill="1" applyBorder="1" applyAlignment="1">
      <alignment horizontal="right" vertical="center"/>
    </xf>
    <xf numFmtId="180" fontId="0" fillId="5" borderId="23" xfId="0" applyNumberFormat="1" applyFill="1" applyBorder="1">
      <alignment vertical="center"/>
    </xf>
    <xf numFmtId="180" fontId="0" fillId="5" borderId="24" xfId="0" applyNumberFormat="1" applyFill="1" applyBorder="1">
      <alignment vertical="center"/>
    </xf>
    <xf numFmtId="180" fontId="0" fillId="5" borderId="25" xfId="0" applyNumberFormat="1" applyFill="1" applyBorder="1">
      <alignment vertical="center"/>
    </xf>
    <xf numFmtId="0" fontId="15" fillId="5" borderId="0" xfId="0" applyFont="1" applyFill="1">
      <alignment vertical="center"/>
    </xf>
    <xf numFmtId="0" fontId="17" fillId="5" borderId="6" xfId="0" applyFont="1" applyFill="1" applyBorder="1">
      <alignment vertical="center"/>
    </xf>
    <xf numFmtId="0" fontId="0" fillId="5" borderId="5" xfId="0" applyFill="1" applyBorder="1" applyAlignment="1">
      <alignment horizontal="left" vertical="center" indent="3"/>
    </xf>
    <xf numFmtId="181" fontId="9" fillId="0" borderId="2" xfId="0" quotePrefix="1" applyNumberFormat="1" applyFont="1" applyBorder="1">
      <alignment vertical="center"/>
    </xf>
    <xf numFmtId="181" fontId="9" fillId="0" borderId="4" xfId="0" quotePrefix="1" applyNumberFormat="1" applyFont="1" applyBorder="1">
      <alignment vertical="center"/>
    </xf>
    <xf numFmtId="181" fontId="9" fillId="0" borderId="8" xfId="0" quotePrefix="1" applyNumberFormat="1" applyFont="1" applyBorder="1">
      <alignment vertical="center"/>
    </xf>
    <xf numFmtId="181" fontId="9" fillId="0" borderId="5" xfId="0" quotePrefix="1" applyNumberFormat="1" applyFont="1" applyBorder="1">
      <alignment vertical="center"/>
    </xf>
    <xf numFmtId="181" fontId="9" fillId="0" borderId="28" xfId="0" quotePrefix="1" applyNumberFormat="1" applyFont="1" applyBorder="1">
      <alignment vertical="center"/>
    </xf>
    <xf numFmtId="0" fontId="0" fillId="6" borderId="8" xfId="0" applyFill="1" applyBorder="1">
      <alignment vertical="center"/>
    </xf>
    <xf numFmtId="0" fontId="0" fillId="6" borderId="7" xfId="0" applyFill="1" applyBorder="1">
      <alignment vertical="center"/>
    </xf>
    <xf numFmtId="0" fontId="0" fillId="6" borderId="9" xfId="0" applyFill="1" applyBorder="1">
      <alignment vertical="center"/>
    </xf>
    <xf numFmtId="0" fontId="11" fillId="6" borderId="1" xfId="0" applyFont="1" applyFill="1" applyBorder="1">
      <alignment vertical="center"/>
    </xf>
    <xf numFmtId="0" fontId="0" fillId="6" borderId="134" xfId="0" applyFill="1" applyBorder="1" applyAlignment="1">
      <alignment horizontal="center" vertical="center"/>
    </xf>
    <xf numFmtId="0" fontId="11" fillId="6" borderId="1" xfId="0" applyFont="1" applyFill="1" applyBorder="1" applyAlignment="1">
      <alignment horizontal="left" vertical="center"/>
    </xf>
    <xf numFmtId="0" fontId="26" fillId="11" borderId="1" xfId="0" applyFont="1" applyFill="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34" xfId="0" applyBorder="1" applyAlignment="1">
      <alignment horizontal="center" vertical="center"/>
    </xf>
    <xf numFmtId="181" fontId="9" fillId="0" borderId="9" xfId="0" quotePrefix="1" applyNumberFormat="1" applyFont="1" applyBorder="1">
      <alignment vertical="center"/>
    </xf>
    <xf numFmtId="181" fontId="9" fillId="0" borderId="30" xfId="0" quotePrefix="1" applyNumberFormat="1" applyFont="1" applyBorder="1">
      <alignment vertical="center"/>
    </xf>
    <xf numFmtId="180" fontId="10" fillId="5" borderId="6" xfId="0" applyNumberFormat="1" applyFont="1" applyFill="1" applyBorder="1" applyAlignment="1">
      <alignment horizontal="left" vertical="center" wrapText="1"/>
    </xf>
    <xf numFmtId="0" fontId="0" fillId="5" borderId="0" xfId="0" applyFill="1" applyBorder="1">
      <alignment vertical="center"/>
    </xf>
    <xf numFmtId="0" fontId="0" fillId="0" borderId="0" xfId="0" applyBorder="1">
      <alignment vertical="center"/>
    </xf>
    <xf numFmtId="0" fontId="26" fillId="5" borderId="0" xfId="0" applyFont="1" applyFill="1" applyBorder="1">
      <alignment vertical="center"/>
    </xf>
    <xf numFmtId="0" fontId="16" fillId="5" borderId="0" xfId="0" applyFont="1" applyFill="1" applyBorder="1">
      <alignment vertical="center"/>
    </xf>
    <xf numFmtId="180" fontId="10" fillId="5" borderId="0" xfId="0" applyNumberFormat="1" applyFont="1" applyFill="1" applyBorder="1">
      <alignment vertical="center"/>
    </xf>
    <xf numFmtId="180" fontId="10" fillId="5" borderId="0" xfId="0" applyNumberFormat="1" applyFont="1" applyFill="1" applyBorder="1" applyAlignment="1">
      <alignment horizontal="left" vertical="center" wrapText="1"/>
    </xf>
    <xf numFmtId="0" fontId="18" fillId="5" borderId="0" xfId="0" applyFont="1" applyFill="1" applyBorder="1" applyAlignment="1">
      <alignment horizontal="center" vertical="center"/>
    </xf>
    <xf numFmtId="0" fontId="18" fillId="5" borderId="0" xfId="0" applyFont="1" applyFill="1" applyBorder="1">
      <alignment vertical="center"/>
    </xf>
    <xf numFmtId="0" fontId="10" fillId="0" borderId="0" xfId="7">
      <alignment vertical="center"/>
    </xf>
    <xf numFmtId="0" fontId="34" fillId="0" borderId="0" xfId="7" applyFont="1" applyAlignment="1">
      <alignment horizontal="right" vertical="center"/>
    </xf>
    <xf numFmtId="0" fontId="10" fillId="0" borderId="1" xfId="7" applyBorder="1" applyAlignment="1">
      <alignment horizontal="center" vertical="center"/>
    </xf>
    <xf numFmtId="0" fontId="10" fillId="0" borderId="0" xfId="7" applyAlignment="1">
      <alignment horizontal="center" vertical="center"/>
    </xf>
    <xf numFmtId="0" fontId="47" fillId="0" borderId="0" xfId="7" applyFont="1">
      <alignment vertical="center"/>
    </xf>
    <xf numFmtId="0" fontId="9" fillId="0" borderId="0" xfId="7" applyFont="1">
      <alignment vertical="center"/>
    </xf>
    <xf numFmtId="0" fontId="9" fillId="0" borderId="55" xfId="7" applyFont="1" applyBorder="1" applyAlignment="1">
      <alignment horizontal="center" vertical="center"/>
    </xf>
    <xf numFmtId="0" fontId="9" fillId="0" borderId="56" xfId="7" applyFont="1" applyBorder="1" applyAlignment="1">
      <alignment horizontal="center" vertical="center"/>
    </xf>
    <xf numFmtId="0" fontId="9" fillId="0" borderId="38" xfId="7" applyFont="1" applyBorder="1" applyAlignment="1">
      <alignment horizontal="center" vertical="center"/>
    </xf>
    <xf numFmtId="0" fontId="10" fillId="0" borderId="0" xfId="7" applyAlignment="1">
      <alignment horizontal="right" vertical="center"/>
    </xf>
    <xf numFmtId="56" fontId="10" fillId="0" borderId="59" xfId="7" applyNumberFormat="1" applyBorder="1" applyAlignment="1">
      <alignment horizontal="center" vertical="center"/>
    </xf>
    <xf numFmtId="0" fontId="24" fillId="0" borderId="1" xfId="7" applyFont="1" applyBorder="1" applyAlignment="1">
      <alignment horizontal="center" vertical="center"/>
    </xf>
    <xf numFmtId="0" fontId="16" fillId="0" borderId="41" xfId="7" applyFont="1" applyBorder="1" applyAlignment="1">
      <alignment horizontal="center" vertical="center" wrapText="1"/>
    </xf>
    <xf numFmtId="0" fontId="10" fillId="0" borderId="59" xfId="7" applyBorder="1">
      <alignment vertical="center"/>
    </xf>
    <xf numFmtId="0" fontId="24" fillId="0" borderId="1" xfId="7" applyFont="1" applyBorder="1">
      <alignment vertical="center"/>
    </xf>
    <xf numFmtId="0" fontId="10" fillId="0" borderId="41" xfId="7" applyBorder="1" applyAlignment="1">
      <alignment horizontal="center" vertical="center"/>
    </xf>
    <xf numFmtId="0" fontId="10" fillId="0" borderId="64" xfId="7" applyBorder="1">
      <alignment vertical="center"/>
    </xf>
    <xf numFmtId="0" fontId="24" fillId="0" borderId="65" xfId="7" applyFont="1" applyBorder="1">
      <alignment vertical="center"/>
    </xf>
    <xf numFmtId="0" fontId="10" fillId="0" borderId="42" xfId="7" applyBorder="1" applyAlignment="1">
      <alignment horizontal="center" vertical="center"/>
    </xf>
    <xf numFmtId="0" fontId="34" fillId="0" borderId="0" xfId="7" applyFont="1" applyAlignment="1">
      <alignment vertical="top"/>
    </xf>
    <xf numFmtId="0" fontId="30" fillId="0" borderId="41" xfId="7" applyFont="1" applyBorder="1" applyAlignment="1">
      <alignment vertical="center"/>
    </xf>
    <xf numFmtId="0" fontId="30" fillId="0" borderId="42" xfId="7" applyFont="1" applyBorder="1" applyAlignment="1">
      <alignment horizontal="center" vertical="center"/>
    </xf>
    <xf numFmtId="0" fontId="10" fillId="0" borderId="0" xfId="7" applyFont="1" applyBorder="1" applyAlignment="1">
      <alignment vertical="center"/>
    </xf>
    <xf numFmtId="0" fontId="9" fillId="0" borderId="0" xfId="7" applyFont="1" applyBorder="1" applyAlignment="1">
      <alignment horizontal="center" vertical="center"/>
    </xf>
    <xf numFmtId="0" fontId="10" fillId="0" borderId="0" xfId="7" applyBorder="1" applyAlignment="1">
      <alignment horizontal="center" vertical="center"/>
    </xf>
    <xf numFmtId="0" fontId="9" fillId="0" borderId="9" xfId="7" applyFont="1" applyBorder="1" applyAlignment="1">
      <alignment horizontal="center" vertical="center" wrapText="1"/>
    </xf>
    <xf numFmtId="0" fontId="9" fillId="0" borderId="135" xfId="7" applyFont="1" applyBorder="1" applyAlignment="1">
      <alignment horizontal="center" vertical="center"/>
    </xf>
    <xf numFmtId="0" fontId="10" fillId="0" borderId="21" xfId="7" applyBorder="1">
      <alignment vertical="center"/>
    </xf>
    <xf numFmtId="0" fontId="10" fillId="0" borderId="0" xfId="7" applyBorder="1">
      <alignment vertical="center"/>
    </xf>
    <xf numFmtId="0" fontId="10" fillId="0" borderId="6" xfId="7" applyBorder="1">
      <alignment vertical="center"/>
    </xf>
    <xf numFmtId="0" fontId="9" fillId="0" borderId="0" xfId="7" applyFont="1" applyBorder="1">
      <alignment vertical="center"/>
    </xf>
    <xf numFmtId="0" fontId="10" fillId="0" borderId="40" xfId="7" applyBorder="1" applyAlignment="1">
      <alignment horizontal="center" vertical="center"/>
    </xf>
    <xf numFmtId="0" fontId="10" fillId="0" borderId="136" xfId="7" applyBorder="1">
      <alignment vertical="center"/>
    </xf>
    <xf numFmtId="0" fontId="10" fillId="0" borderId="29" xfId="7" applyBorder="1">
      <alignment vertical="center"/>
    </xf>
    <xf numFmtId="0" fontId="10" fillId="0" borderId="30" xfId="7" applyBorder="1">
      <alignment vertical="center"/>
    </xf>
    <xf numFmtId="0" fontId="9" fillId="0" borderId="11" xfId="7" applyFont="1" applyBorder="1" applyAlignment="1">
      <alignment horizontal="center" vertical="top"/>
    </xf>
    <xf numFmtId="0" fontId="10" fillId="0" borderId="137" xfId="7" applyBorder="1" applyAlignment="1">
      <alignment horizontal="center" vertical="center"/>
    </xf>
    <xf numFmtId="0" fontId="9" fillId="0" borderId="4" xfId="7" applyFont="1" applyBorder="1" applyAlignment="1">
      <alignment horizontal="center" vertical="center" wrapText="1"/>
    </xf>
    <xf numFmtId="0" fontId="9" fillId="0" borderId="41" xfId="7" applyFont="1" applyBorder="1" applyAlignment="1">
      <alignment horizontal="center" vertical="center" wrapText="1"/>
    </xf>
    <xf numFmtId="0" fontId="9" fillId="0" borderId="70" xfId="7" applyFont="1" applyBorder="1" applyAlignment="1">
      <alignment horizontal="center" vertical="center" wrapText="1"/>
    </xf>
    <xf numFmtId="0" fontId="9" fillId="0" borderId="42" xfId="7" applyFont="1" applyBorder="1" applyAlignment="1">
      <alignment horizontal="center" vertical="center" wrapText="1"/>
    </xf>
    <xf numFmtId="0" fontId="33" fillId="0" borderId="0" xfId="3" applyFont="1" applyAlignment="1">
      <alignment horizontal="left" vertical="top" wrapText="1"/>
    </xf>
    <xf numFmtId="0" fontId="61" fillId="0" borderId="0" xfId="3" applyFont="1">
      <alignment vertical="center"/>
    </xf>
    <xf numFmtId="0" fontId="33" fillId="0" borderId="0" xfId="3" applyFont="1" applyAlignment="1">
      <alignment vertical="top" wrapText="1"/>
    </xf>
    <xf numFmtId="0" fontId="63" fillId="0" borderId="0" xfId="3" applyFont="1">
      <alignment vertical="center"/>
    </xf>
    <xf numFmtId="0" fontId="33" fillId="0" borderId="0" xfId="3" applyFont="1" applyBorder="1" applyAlignment="1">
      <alignment horizontal="left" vertical="top" wrapText="1"/>
    </xf>
    <xf numFmtId="0" fontId="33" fillId="0" borderId="6" xfId="3" applyFont="1" applyBorder="1" applyAlignment="1">
      <alignment vertical="top" wrapText="1"/>
    </xf>
    <xf numFmtId="0" fontId="33" fillId="0" borderId="0" xfId="3" applyFont="1" applyAlignment="1">
      <alignment vertical="top"/>
    </xf>
    <xf numFmtId="0" fontId="61" fillId="0" borderId="0" xfId="3" applyFont="1" applyAlignment="1">
      <alignment horizontal="left" vertical="top"/>
    </xf>
    <xf numFmtId="0" fontId="66" fillId="0" borderId="0" xfId="3" applyFont="1" applyAlignment="1">
      <alignment vertical="top" wrapText="1"/>
    </xf>
    <xf numFmtId="0" fontId="33" fillId="0" borderId="0" xfId="3" applyFont="1" applyBorder="1" applyAlignment="1">
      <alignment vertical="top" wrapText="1"/>
    </xf>
    <xf numFmtId="0" fontId="67" fillId="0" borderId="0" xfId="3" applyFont="1" applyBorder="1" applyAlignment="1">
      <alignment vertical="center"/>
    </xf>
    <xf numFmtId="0" fontId="23" fillId="0" borderId="1" xfId="7" applyFont="1" applyBorder="1" applyAlignment="1">
      <alignment horizontal="center" vertical="center"/>
    </xf>
    <xf numFmtId="0" fontId="10" fillId="0" borderId="0" xfId="7" applyAlignment="1">
      <alignment vertical="center" wrapText="1"/>
    </xf>
    <xf numFmtId="0" fontId="10" fillId="0" borderId="23" xfId="7" applyBorder="1">
      <alignment vertical="center"/>
    </xf>
    <xf numFmtId="0" fontId="10" fillId="0" borderId="24" xfId="7" applyBorder="1">
      <alignment vertical="center"/>
    </xf>
    <xf numFmtId="0" fontId="10" fillId="0" borderId="27" xfId="7" applyBorder="1">
      <alignment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55" fillId="0" borderId="0" xfId="0" applyFont="1" applyAlignment="1">
      <alignment horizontal="left" vertical="center" wrapText="1"/>
    </xf>
    <xf numFmtId="178" fontId="0" fillId="2" borderId="5" xfId="0" applyNumberFormat="1" applyFill="1" applyBorder="1" applyAlignment="1">
      <alignment horizontal="center" vertical="center"/>
    </xf>
    <xf numFmtId="178" fontId="0" fillId="2" borderId="0" xfId="0" applyNumberFormat="1" applyFill="1" applyAlignment="1">
      <alignment horizontal="center" vertical="center"/>
    </xf>
    <xf numFmtId="178" fontId="0" fillId="2" borderId="6" xfId="0" applyNumberFormat="1" applyFill="1" applyBorder="1" applyAlignment="1">
      <alignment horizontal="center" vertical="center"/>
    </xf>
    <xf numFmtId="0" fontId="21" fillId="2" borderId="2" xfId="2"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0" fillId="2" borderId="8"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2" borderId="1" xfId="0" applyFont="1" applyFill="1" applyBorder="1" applyAlignment="1">
      <alignment horizontal="center" vertical="center" wrapText="1"/>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7" fontId="8" fillId="2" borderId="2" xfId="0" applyNumberFormat="1" applyFont="1" applyFill="1" applyBorder="1" applyAlignment="1">
      <alignment horizontal="center" vertical="center"/>
    </xf>
    <xf numFmtId="177" fontId="8" fillId="2" borderId="3" xfId="0" applyNumberFormat="1" applyFont="1" applyFill="1" applyBorder="1" applyAlignment="1">
      <alignment horizontal="center" vertical="center"/>
    </xf>
    <xf numFmtId="177" fontId="8" fillId="2" borderId="4" xfId="0" applyNumberFormat="1" applyFont="1" applyFill="1" applyBorder="1" applyAlignment="1">
      <alignment horizontal="center" vertical="center"/>
    </xf>
    <xf numFmtId="0" fontId="0" fillId="0" borderId="10" xfId="0" applyBorder="1" applyAlignment="1">
      <alignment horizontal="center" vertical="center"/>
    </xf>
    <xf numFmtId="0" fontId="10"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30" fillId="0" borderId="0" xfId="0" applyFont="1" applyAlignment="1">
      <alignment horizontal="center" vertical="center"/>
    </xf>
    <xf numFmtId="0" fontId="10" fillId="5" borderId="0" xfId="0" applyFont="1" applyFill="1" applyAlignment="1">
      <alignment horizontal="left" vertical="center" wrapText="1"/>
    </xf>
    <xf numFmtId="0" fontId="10" fillId="5" borderId="6" xfId="0" applyFont="1" applyFill="1" applyBorder="1" applyAlignment="1">
      <alignment horizontal="left" vertical="center" wrapText="1"/>
    </xf>
    <xf numFmtId="0" fontId="0" fillId="4" borderId="131" xfId="0" applyFill="1" applyBorder="1" applyAlignment="1">
      <alignment horizontal="center" vertical="center"/>
    </xf>
    <xf numFmtId="0" fontId="0" fillId="4" borderId="132" xfId="0" applyFill="1" applyBorder="1" applyAlignment="1">
      <alignment horizontal="center" vertical="center"/>
    </xf>
    <xf numFmtId="0" fontId="0" fillId="4" borderId="133" xfId="0" applyFill="1" applyBorder="1" applyAlignment="1">
      <alignment horizontal="center" vertical="center"/>
    </xf>
    <xf numFmtId="0" fontId="13" fillId="5" borderId="0" xfId="0" applyFont="1" applyFill="1" applyAlignment="1">
      <alignment horizontal="left" vertical="center" wrapText="1"/>
    </xf>
    <xf numFmtId="0" fontId="13" fillId="5" borderId="6"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0" fillId="0" borderId="0" xfId="0" applyAlignment="1">
      <alignment horizontal="center" vertical="center"/>
    </xf>
    <xf numFmtId="0" fontId="0" fillId="5" borderId="5" xfId="0" applyFill="1" applyBorder="1" applyAlignment="1">
      <alignment horizontal="center" vertical="center"/>
    </xf>
    <xf numFmtId="0" fontId="0" fillId="5" borderId="0" xfId="0" applyFill="1" applyAlignment="1">
      <alignment horizontal="center" vertical="center"/>
    </xf>
    <xf numFmtId="0" fontId="21" fillId="5" borderId="5" xfId="2" applyFill="1" applyBorder="1" applyAlignment="1">
      <alignment horizontal="left" vertical="center"/>
    </xf>
    <xf numFmtId="0" fontId="22" fillId="5" borderId="0" xfId="2" applyFont="1" applyFill="1" applyBorder="1" applyAlignment="1">
      <alignment horizontal="left" vertical="center"/>
    </xf>
    <xf numFmtId="0" fontId="22" fillId="5" borderId="6" xfId="2" applyFont="1" applyFill="1" applyBorder="1" applyAlignment="1">
      <alignment horizontal="left" vertical="center"/>
    </xf>
    <xf numFmtId="0" fontId="13" fillId="5" borderId="5" xfId="0" applyFont="1" applyFill="1" applyBorder="1" applyAlignment="1">
      <alignment horizontal="left" vertical="center"/>
    </xf>
    <xf numFmtId="0" fontId="13" fillId="5" borderId="0" xfId="0" applyFont="1" applyFill="1" applyAlignment="1">
      <alignment horizontal="left" vertical="center"/>
    </xf>
    <xf numFmtId="0" fontId="13" fillId="5" borderId="6" xfId="0" applyFont="1" applyFill="1" applyBorder="1" applyAlignment="1">
      <alignment horizontal="left" vertical="center"/>
    </xf>
    <xf numFmtId="0" fontId="0" fillId="3" borderId="29" xfId="0" applyFill="1" applyBorder="1" applyAlignment="1">
      <alignment horizontal="center" vertical="center"/>
    </xf>
    <xf numFmtId="0" fontId="11" fillId="5" borderId="5"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6"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0" xfId="0" applyFill="1" applyAlignment="1">
      <alignment horizontal="left" vertical="center" wrapText="1"/>
    </xf>
    <xf numFmtId="0" fontId="0" fillId="5" borderId="6" xfId="0" applyFill="1" applyBorder="1" applyAlignment="1">
      <alignment horizontal="left" vertical="center" wrapText="1"/>
    </xf>
    <xf numFmtId="0" fontId="10" fillId="5" borderId="0" xfId="0" applyFont="1" applyFill="1" applyAlignment="1">
      <alignment horizontal="left" vertical="center"/>
    </xf>
    <xf numFmtId="0" fontId="10" fillId="5" borderId="6" xfId="0" applyFont="1" applyFill="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10" fillId="5" borderId="0" xfId="0" quotePrefix="1" applyFont="1" applyFill="1" applyAlignment="1">
      <alignment horizontal="left" vertical="center" wrapText="1"/>
    </xf>
    <xf numFmtId="0" fontId="10" fillId="5" borderId="6" xfId="0" quotePrefix="1" applyFont="1" applyFill="1" applyBorder="1" applyAlignment="1">
      <alignment horizontal="left" vertical="center" wrapText="1"/>
    </xf>
    <xf numFmtId="0" fontId="0" fillId="3" borderId="3" xfId="0" applyFill="1" applyBorder="1" applyAlignment="1">
      <alignment horizontal="center" vertical="center"/>
    </xf>
    <xf numFmtId="179" fontId="0" fillId="5" borderId="0" xfId="1" applyNumberFormat="1" applyFont="1" applyFill="1" applyBorder="1" applyAlignment="1">
      <alignment horizontal="center" vertical="center"/>
    </xf>
    <xf numFmtId="0" fontId="26" fillId="5" borderId="5"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6" xfId="0" applyFont="1" applyFill="1" applyBorder="1" applyAlignment="1">
      <alignment horizontal="left" vertical="center" wrapText="1"/>
    </xf>
    <xf numFmtId="0" fontId="18" fillId="4" borderId="0" xfId="0" applyFont="1" applyFill="1" applyAlignment="1">
      <alignment horizontal="center" vertical="center" wrapText="1"/>
    </xf>
    <xf numFmtId="0" fontId="0" fillId="5" borderId="5" xfId="0" applyFill="1" applyBorder="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wrapText="1"/>
    </xf>
    <xf numFmtId="180" fontId="0" fillId="5" borderId="0" xfId="0" applyNumberFormat="1" applyFill="1" applyAlignment="1">
      <alignment horizontal="left" vertical="center" wrapText="1"/>
    </xf>
    <xf numFmtId="180" fontId="0" fillId="5" borderId="6" xfId="0" applyNumberFormat="1" applyFill="1" applyBorder="1" applyAlignment="1">
      <alignment horizontal="left" vertical="center" wrapText="1"/>
    </xf>
    <xf numFmtId="180" fontId="10" fillId="5" borderId="0" xfId="0" applyNumberFormat="1" applyFont="1" applyFill="1" applyAlignment="1">
      <alignment horizontal="left" vertical="center" wrapText="1"/>
    </xf>
    <xf numFmtId="180" fontId="10" fillId="5" borderId="6" xfId="0" applyNumberFormat="1" applyFont="1" applyFill="1" applyBorder="1" applyAlignment="1">
      <alignment horizontal="left" vertical="center" wrapText="1"/>
    </xf>
    <xf numFmtId="180" fontId="0" fillId="5" borderId="0" xfId="0" applyNumberFormat="1" applyFill="1" applyAlignment="1">
      <alignment vertical="center" wrapText="1"/>
    </xf>
    <xf numFmtId="180" fontId="0" fillId="5" borderId="6" xfId="0" applyNumberFormat="1" applyFill="1"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5" borderId="1" xfId="0" applyFill="1" applyBorder="1" applyAlignment="1">
      <alignment horizontal="center" vertical="center" wrapText="1"/>
    </xf>
    <xf numFmtId="182" fontId="0" fillId="4" borderId="1" xfId="0" applyNumberFormat="1" applyFill="1" applyBorder="1" applyAlignment="1">
      <alignment horizontal="center" vertical="center" wrapText="1"/>
    </xf>
    <xf numFmtId="0" fontId="19"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17" fillId="5" borderId="28"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182" fontId="0" fillId="0" borderId="28" xfId="0" applyNumberFormat="1" applyBorder="1" applyAlignment="1">
      <alignment horizontal="center" vertical="center" wrapText="1"/>
    </xf>
    <xf numFmtId="182" fontId="0" fillId="0" borderId="29" xfId="0" applyNumberFormat="1" applyBorder="1" applyAlignment="1">
      <alignment horizontal="center" vertical="center" wrapText="1"/>
    </xf>
    <xf numFmtId="182" fontId="0" fillId="0" borderId="30" xfId="0" applyNumberFormat="1" applyBorder="1" applyAlignment="1">
      <alignment horizontal="center" vertical="center" wrapText="1"/>
    </xf>
    <xf numFmtId="182" fontId="0" fillId="0" borderId="5" xfId="0" applyNumberFormat="1" applyBorder="1" applyAlignment="1">
      <alignment horizontal="center" vertical="center" wrapText="1"/>
    </xf>
    <xf numFmtId="182" fontId="0" fillId="0" borderId="0" xfId="0" applyNumberFormat="1" applyAlignment="1">
      <alignment horizontal="center" vertical="center" wrapText="1"/>
    </xf>
    <xf numFmtId="182" fontId="0" fillId="0" borderId="6" xfId="0" applyNumberFormat="1" applyBorder="1" applyAlignment="1">
      <alignment horizontal="center" vertical="center" wrapText="1"/>
    </xf>
    <xf numFmtId="0" fontId="17" fillId="5" borderId="1" xfId="0" applyFont="1" applyFill="1" applyBorder="1" applyAlignment="1">
      <alignment horizontal="center" vertical="center" wrapText="1"/>
    </xf>
    <xf numFmtId="20" fontId="6" fillId="0" borderId="5" xfId="0" applyNumberFormat="1" applyFont="1" applyBorder="1" applyAlignment="1">
      <alignment horizontal="left" vertical="center" wrapText="1"/>
    </xf>
    <xf numFmtId="20" fontId="6" fillId="0" borderId="0" xfId="0" applyNumberFormat="1" applyFont="1" applyAlignment="1">
      <alignment horizontal="left" vertical="center" wrapText="1"/>
    </xf>
    <xf numFmtId="20" fontId="6" fillId="0" borderId="22" xfId="0" applyNumberFormat="1" applyFont="1" applyBorder="1" applyAlignment="1">
      <alignment horizontal="left" vertical="center" wrapText="1"/>
    </xf>
    <xf numFmtId="180" fontId="10" fillId="5" borderId="0" xfId="0" applyNumberFormat="1" applyFont="1" applyFill="1" applyAlignment="1">
      <alignment horizontal="left" vertical="center"/>
    </xf>
    <xf numFmtId="180" fontId="10" fillId="5" borderId="6" xfId="0" applyNumberFormat="1" applyFont="1" applyFill="1" applyBorder="1" applyAlignment="1">
      <alignment horizontal="left" vertical="center"/>
    </xf>
    <xf numFmtId="0" fontId="0" fillId="4" borderId="1" xfId="0" applyFill="1" applyBorder="1" applyAlignment="1">
      <alignment horizontal="center" vertical="center" wrapText="1"/>
    </xf>
    <xf numFmtId="0" fontId="0" fillId="4" borderId="29" xfId="0" applyFill="1" applyBorder="1" applyAlignment="1">
      <alignment horizontal="center" vertical="center"/>
    </xf>
    <xf numFmtId="0" fontId="0" fillId="4" borderId="3" xfId="0" applyFill="1" applyBorder="1" applyAlignment="1">
      <alignment horizontal="center" vertical="center"/>
    </xf>
    <xf numFmtId="180" fontId="10" fillId="5" borderId="24" xfId="0" applyNumberFormat="1" applyFont="1" applyFill="1" applyBorder="1" applyAlignment="1">
      <alignment horizontal="left" vertical="center" wrapText="1"/>
    </xf>
    <xf numFmtId="180" fontId="10" fillId="5" borderId="25" xfId="0" applyNumberFormat="1" applyFont="1" applyFill="1" applyBorder="1" applyAlignment="1">
      <alignment horizontal="left" vertical="center" wrapText="1"/>
    </xf>
    <xf numFmtId="0" fontId="55" fillId="5" borderId="5" xfId="0" applyFont="1" applyFill="1" applyBorder="1" applyAlignment="1">
      <alignment horizontal="left" vertical="center" wrapText="1"/>
    </xf>
    <xf numFmtId="0" fontId="16" fillId="5" borderId="0" xfId="0" applyFont="1" applyFill="1" applyAlignment="1">
      <alignment horizontal="left" vertical="top" wrapText="1"/>
    </xf>
    <xf numFmtId="0" fontId="16" fillId="5" borderId="6" xfId="0" applyFont="1" applyFill="1" applyBorder="1" applyAlignment="1">
      <alignment horizontal="left" vertical="top" wrapText="1"/>
    </xf>
    <xf numFmtId="0" fontId="28" fillId="5" borderId="5" xfId="0" applyFont="1" applyFill="1" applyBorder="1" applyAlignment="1">
      <alignment horizontal="center" vertical="center"/>
    </xf>
    <xf numFmtId="0" fontId="28" fillId="5" borderId="0" xfId="0" applyFont="1" applyFill="1" applyAlignment="1">
      <alignment horizontal="center" vertical="center"/>
    </xf>
    <xf numFmtId="0" fontId="28" fillId="5" borderId="6" xfId="0" applyFont="1" applyFill="1" applyBorder="1" applyAlignment="1">
      <alignment horizontal="center" vertical="center"/>
    </xf>
    <xf numFmtId="0" fontId="23" fillId="0" borderId="32" xfId="0" applyFont="1" applyBorder="1" applyAlignment="1">
      <alignment horizontal="center" vertical="center"/>
    </xf>
    <xf numFmtId="0" fontId="26" fillId="5" borderId="0" xfId="0" applyFont="1" applyFill="1" applyAlignment="1">
      <alignment horizontal="left" vertical="top" wrapText="1"/>
    </xf>
    <xf numFmtId="0" fontId="16" fillId="5" borderId="0" xfId="0" applyFont="1" applyFill="1" applyAlignment="1">
      <alignment horizontal="left" vertical="center" wrapText="1"/>
    </xf>
    <xf numFmtId="0" fontId="16" fillId="5" borderId="6" xfId="0" applyFont="1" applyFill="1" applyBorder="1" applyAlignment="1">
      <alignment horizontal="left" vertical="center" wrapText="1"/>
    </xf>
    <xf numFmtId="180" fontId="10" fillId="5" borderId="7" xfId="0" applyNumberFormat="1" applyFont="1" applyFill="1" applyBorder="1" applyAlignment="1">
      <alignment horizontal="left" vertical="center" wrapText="1"/>
    </xf>
    <xf numFmtId="180" fontId="10" fillId="5" borderId="9" xfId="0" applyNumberFormat="1"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1" xfId="0" applyBorder="1" applyAlignment="1">
      <alignment horizontal="center" vertical="center" wrapText="1"/>
    </xf>
    <xf numFmtId="0" fontId="0" fillId="6" borderId="31" xfId="0" applyFill="1"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5" borderId="0" xfId="0" applyFill="1" applyAlignment="1">
      <alignment horizontal="left" vertical="top" wrapText="1"/>
    </xf>
    <xf numFmtId="0" fontId="0" fillId="5" borderId="6" xfId="0" applyFill="1" applyBorder="1" applyAlignment="1">
      <alignment horizontal="left" vertical="top" wrapText="1"/>
    </xf>
    <xf numFmtId="0" fontId="6" fillId="5" borderId="5" xfId="0" applyFont="1" applyFill="1" applyBorder="1" applyAlignment="1">
      <alignment horizontal="center" vertical="center"/>
    </xf>
    <xf numFmtId="0" fontId="6" fillId="5" borderId="0" xfId="0" applyFont="1" applyFill="1" applyAlignment="1">
      <alignment horizontal="center" vertical="center"/>
    </xf>
    <xf numFmtId="0" fontId="6" fillId="5" borderId="6" xfId="0" applyFont="1" applyFill="1" applyBorder="1" applyAlignment="1">
      <alignment horizontal="center" vertical="center"/>
    </xf>
    <xf numFmtId="0" fontId="0" fillId="5" borderId="26" xfId="0" applyFill="1" applyBorder="1" applyAlignment="1">
      <alignment horizontal="left" vertical="center" wrapText="1"/>
    </xf>
    <xf numFmtId="0" fontId="0" fillId="5" borderId="24" xfId="0" applyFill="1" applyBorder="1" applyAlignment="1">
      <alignment horizontal="left" vertical="center" wrapText="1"/>
    </xf>
    <xf numFmtId="0" fontId="0" fillId="5" borderId="25" xfId="0" applyFill="1" applyBorder="1" applyAlignment="1">
      <alignment horizontal="left" vertical="center" wrapText="1"/>
    </xf>
    <xf numFmtId="0" fontId="0" fillId="0" borderId="8" xfId="0" applyBorder="1" applyAlignment="1">
      <alignment horizontal="center" vertical="center" wrapText="1"/>
    </xf>
    <xf numFmtId="180" fontId="7" fillId="5" borderId="0" xfId="0" applyNumberFormat="1" applyFont="1" applyFill="1" applyAlignment="1">
      <alignment horizontal="left" vertical="center" wrapText="1"/>
    </xf>
    <xf numFmtId="180" fontId="7" fillId="5" borderId="6" xfId="0" applyNumberFormat="1"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6" xfId="0" applyFont="1" applyFill="1" applyBorder="1" applyAlignment="1">
      <alignment horizontal="center" vertical="center" wrapText="1"/>
    </xf>
    <xf numFmtId="0" fontId="28" fillId="5" borderId="8" xfId="0" applyFont="1" applyFill="1" applyBorder="1" applyAlignment="1">
      <alignment horizontal="left" vertical="center"/>
    </xf>
    <xf numFmtId="0" fontId="28" fillId="5" borderId="7" xfId="0" applyFont="1" applyFill="1" applyBorder="1" applyAlignment="1">
      <alignment horizontal="left" vertical="center"/>
    </xf>
    <xf numFmtId="0" fontId="28" fillId="5" borderId="9" xfId="0" applyFont="1" applyFill="1" applyBorder="1" applyAlignment="1">
      <alignment horizontal="left" vertical="center"/>
    </xf>
    <xf numFmtId="180" fontId="7" fillId="5" borderId="7" xfId="0" applyNumberFormat="1" applyFont="1" applyFill="1" applyBorder="1" applyAlignment="1">
      <alignment horizontal="left" vertical="center" wrapText="1"/>
    </xf>
    <xf numFmtId="180" fontId="7" fillId="5" borderId="9" xfId="0" applyNumberFormat="1" applyFont="1" applyFill="1" applyBorder="1" applyAlignment="1">
      <alignment horizontal="left" vertical="center" wrapText="1"/>
    </xf>
    <xf numFmtId="0" fontId="6" fillId="0" borderId="5" xfId="0" applyFont="1" applyBorder="1" applyAlignment="1">
      <alignment horizontal="left" wrapText="1"/>
    </xf>
    <xf numFmtId="0" fontId="6" fillId="0" borderId="0" xfId="0" applyFont="1" applyAlignment="1">
      <alignment horizontal="left" wrapText="1"/>
    </xf>
    <xf numFmtId="0" fontId="6" fillId="0" borderId="22" xfId="0" applyFont="1" applyBorder="1" applyAlignment="1">
      <alignment horizontal="left" wrapText="1"/>
    </xf>
    <xf numFmtId="180" fontId="7" fillId="5" borderId="24" xfId="0" applyNumberFormat="1" applyFont="1" applyFill="1" applyBorder="1" applyAlignment="1">
      <alignment horizontal="left" vertical="center" wrapText="1"/>
    </xf>
    <xf numFmtId="180" fontId="7" fillId="5" borderId="25" xfId="0" applyNumberFormat="1" applyFont="1" applyFill="1" applyBorder="1" applyAlignment="1">
      <alignment horizontal="left" vertical="center" wrapText="1"/>
    </xf>
    <xf numFmtId="0" fontId="0" fillId="4" borderId="126" xfId="0" applyFill="1" applyBorder="1" applyAlignment="1">
      <alignment horizontal="center" vertical="center"/>
    </xf>
    <xf numFmtId="0" fontId="0" fillId="4" borderId="127" xfId="0" applyFill="1" applyBorder="1" applyAlignment="1">
      <alignment horizontal="center" vertical="center"/>
    </xf>
    <xf numFmtId="0" fontId="0" fillId="4" borderId="128" xfId="0" applyFill="1" applyBorder="1" applyAlignment="1">
      <alignment horizontal="center" vertical="center"/>
    </xf>
    <xf numFmtId="0" fontId="10" fillId="5" borderId="0" xfId="0" applyFont="1" applyFill="1" applyAlignment="1">
      <alignment horizontal="left" vertical="top" wrapText="1"/>
    </xf>
    <xf numFmtId="0" fontId="10" fillId="5" borderId="6" xfId="0" applyFont="1" applyFill="1" applyBorder="1" applyAlignment="1">
      <alignment horizontal="left" vertical="top" wrapText="1"/>
    </xf>
    <xf numFmtId="180" fontId="56" fillId="5" borderId="0" xfId="0" applyNumberFormat="1" applyFont="1" applyFill="1" applyAlignment="1">
      <alignment horizontal="left" vertical="center" wrapText="1"/>
    </xf>
    <xf numFmtId="180" fontId="56" fillId="5" borderId="6" xfId="0" applyNumberFormat="1" applyFont="1" applyFill="1" applyBorder="1" applyAlignment="1">
      <alignment horizontal="left" vertical="center" wrapText="1"/>
    </xf>
    <xf numFmtId="180" fontId="10" fillId="5" borderId="0" xfId="0" applyNumberFormat="1" applyFont="1" applyFill="1" applyBorder="1" applyAlignment="1">
      <alignment horizontal="left" vertical="center" wrapTex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9" xfId="0" applyFont="1" applyFill="1" applyBorder="1" applyAlignment="1">
      <alignment horizontal="center" vertical="center"/>
    </xf>
    <xf numFmtId="180" fontId="10" fillId="5" borderId="0" xfId="0" applyNumberFormat="1" applyFont="1" applyFill="1" applyBorder="1" applyAlignment="1">
      <alignment horizontal="left" vertical="top" wrapText="1"/>
    </xf>
    <xf numFmtId="180" fontId="10" fillId="5" borderId="6" xfId="0" applyNumberFormat="1" applyFont="1" applyFill="1" applyBorder="1" applyAlignment="1">
      <alignment horizontal="left" vertical="top" wrapText="1"/>
    </xf>
    <xf numFmtId="0" fontId="6" fillId="5" borderId="0" xfId="0" applyFont="1" applyFill="1" applyBorder="1" applyAlignment="1">
      <alignment horizontal="center" vertical="center"/>
    </xf>
    <xf numFmtId="0" fontId="54" fillId="10" borderId="5" xfId="0" applyFont="1" applyFill="1" applyBorder="1" applyAlignment="1">
      <alignment horizontal="left" vertical="center" wrapText="1"/>
    </xf>
    <xf numFmtId="0" fontId="54" fillId="10" borderId="0" xfId="0" applyFont="1" applyFill="1" applyBorder="1" applyAlignment="1">
      <alignment horizontal="left" vertical="center" wrapText="1"/>
    </xf>
    <xf numFmtId="0" fontId="54" fillId="10" borderId="6" xfId="0" applyFont="1" applyFill="1" applyBorder="1" applyAlignment="1">
      <alignment horizontal="left" vertical="center" wrapText="1"/>
    </xf>
    <xf numFmtId="0" fontId="11" fillId="10" borderId="5" xfId="0" applyFont="1" applyFill="1" applyBorder="1">
      <alignment vertical="center"/>
    </xf>
    <xf numFmtId="0" fontId="11" fillId="10" borderId="0" xfId="0" applyFont="1" applyFill="1" applyBorder="1">
      <alignment vertical="center"/>
    </xf>
    <xf numFmtId="0" fontId="11" fillId="10" borderId="6" xfId="0" applyFont="1" applyFill="1" applyBorder="1">
      <alignment vertical="center"/>
    </xf>
    <xf numFmtId="0" fontId="26" fillId="5" borderId="5" xfId="0" applyFont="1" applyFill="1" applyBorder="1" applyAlignment="1">
      <alignment horizontal="left" vertical="center"/>
    </xf>
    <xf numFmtId="0" fontId="16" fillId="5" borderId="0" xfId="0" applyFont="1" applyFill="1" applyBorder="1" applyAlignment="1">
      <alignment horizontal="left" vertical="center"/>
    </xf>
    <xf numFmtId="0" fontId="16" fillId="5" borderId="6" xfId="0" applyFont="1" applyFill="1" applyBorder="1" applyAlignment="1">
      <alignment horizontal="left" vertical="center"/>
    </xf>
    <xf numFmtId="0" fontId="0" fillId="4" borderId="123" xfId="0" applyFill="1" applyBorder="1" applyAlignment="1">
      <alignment horizontal="center" vertical="center" wrapText="1"/>
    </xf>
    <xf numFmtId="0" fontId="0" fillId="4" borderId="124" xfId="0" applyFill="1" applyBorder="1" applyAlignment="1">
      <alignment horizontal="center" vertical="center" wrapText="1"/>
    </xf>
    <xf numFmtId="0" fontId="0" fillId="4" borderId="125" xfId="0" applyFill="1" applyBorder="1" applyAlignment="1">
      <alignment horizontal="center" vertical="center" wrapText="1"/>
    </xf>
    <xf numFmtId="0" fontId="0" fillId="4" borderId="126" xfId="0" applyFill="1" applyBorder="1" applyAlignment="1">
      <alignment horizontal="center" vertical="center" wrapText="1"/>
    </xf>
    <xf numFmtId="0" fontId="0" fillId="4" borderId="127" xfId="0" applyFill="1" applyBorder="1" applyAlignment="1">
      <alignment horizontal="center" vertical="center" wrapText="1"/>
    </xf>
    <xf numFmtId="0" fontId="0" fillId="4" borderId="128" xfId="0" applyFill="1" applyBorder="1" applyAlignment="1">
      <alignment horizontal="center" vertical="center" wrapText="1"/>
    </xf>
    <xf numFmtId="0" fontId="18" fillId="4" borderId="0" xfId="0" applyFont="1" applyFill="1" applyBorder="1" applyAlignment="1">
      <alignment horizontal="center" vertical="center"/>
    </xf>
    <xf numFmtId="0" fontId="0" fillId="5" borderId="0" xfId="0" applyFill="1" applyBorder="1" applyAlignment="1">
      <alignment horizontal="left" vertical="center" wrapText="1"/>
    </xf>
    <xf numFmtId="0" fontId="6" fillId="0" borderId="0" xfId="0" applyFont="1" applyBorder="1" applyAlignment="1">
      <alignment horizontal="left" vertical="center" wrapText="1"/>
    </xf>
    <xf numFmtId="0" fontId="18" fillId="0" borderId="0" xfId="0" applyFont="1" applyBorder="1" applyAlignment="1">
      <alignment horizontal="center" vertical="center"/>
    </xf>
    <xf numFmtId="0" fontId="0" fillId="5" borderId="0" xfId="0" applyFill="1" applyAlignment="1">
      <alignment horizontal="right" vertical="center"/>
    </xf>
    <xf numFmtId="14" fontId="0" fillId="4" borderId="31" xfId="0" applyNumberFormat="1" applyFill="1" applyBorder="1" applyAlignment="1">
      <alignment horizontal="center" vertical="center"/>
    </xf>
    <xf numFmtId="0" fontId="0" fillId="4" borderId="31" xfId="0" applyFill="1" applyBorder="1" applyAlignment="1">
      <alignment horizontal="center" vertical="center"/>
    </xf>
    <xf numFmtId="0" fontId="0" fillId="4" borderId="0" xfId="0" applyFill="1" applyAlignment="1">
      <alignment horizontal="center" vertical="center"/>
    </xf>
    <xf numFmtId="0" fontId="40" fillId="0" borderId="0" xfId="3" applyFont="1" applyAlignment="1">
      <alignment horizontal="left" vertical="center"/>
    </xf>
    <xf numFmtId="0" fontId="42" fillId="4" borderId="0" xfId="3" applyFont="1" applyFill="1" applyAlignment="1">
      <alignment horizontal="center" vertical="center"/>
    </xf>
    <xf numFmtId="0" fontId="41" fillId="0" borderId="8" xfId="3" applyFont="1" applyBorder="1" applyAlignment="1">
      <alignment horizontal="center" vertical="center" wrapText="1"/>
    </xf>
    <xf numFmtId="0" fontId="41" fillId="0" borderId="9" xfId="3" applyFont="1" applyBorder="1" applyAlignment="1">
      <alignment horizontal="center" vertical="center" wrapText="1"/>
    </xf>
    <xf numFmtId="0" fontId="41" fillId="0" borderId="5" xfId="3" applyFont="1" applyBorder="1" applyAlignment="1">
      <alignment horizontal="center" vertical="center" wrapText="1"/>
    </xf>
    <xf numFmtId="0" fontId="41" fillId="0" borderId="6" xfId="3" applyFont="1" applyBorder="1" applyAlignment="1">
      <alignment horizontal="center" vertical="center" wrapText="1"/>
    </xf>
    <xf numFmtId="0" fontId="41" fillId="0" borderId="28" xfId="3" applyFont="1" applyBorder="1" applyAlignment="1">
      <alignment horizontal="center" vertical="center" wrapText="1"/>
    </xf>
    <xf numFmtId="0" fontId="41" fillId="0" borderId="30" xfId="3" applyFont="1" applyBorder="1" applyAlignment="1">
      <alignment horizontal="center" vertical="center" wrapText="1"/>
    </xf>
    <xf numFmtId="0" fontId="41" fillId="0" borderId="8" xfId="3" applyFont="1" applyBorder="1" applyAlignment="1">
      <alignment horizontal="center" vertical="center"/>
    </xf>
    <xf numFmtId="0" fontId="41" fillId="0" borderId="7" xfId="3" applyFont="1" applyBorder="1" applyAlignment="1">
      <alignment horizontal="center" vertical="center"/>
    </xf>
    <xf numFmtId="0" fontId="41" fillId="0" borderId="9" xfId="3" applyFont="1" applyBorder="1" applyAlignment="1">
      <alignment horizontal="center" vertical="center"/>
    </xf>
    <xf numFmtId="0" fontId="41" fillId="0" borderId="5" xfId="3" applyFont="1" applyBorder="1" applyAlignment="1">
      <alignment horizontal="center" vertical="center"/>
    </xf>
    <xf numFmtId="0" fontId="41" fillId="0" borderId="0" xfId="3" applyFont="1" applyAlignment="1">
      <alignment horizontal="center" vertical="center"/>
    </xf>
    <xf numFmtId="0" fontId="41" fillId="0" borderId="6" xfId="3" applyFont="1" applyBorder="1" applyAlignment="1">
      <alignment horizontal="center" vertical="center"/>
    </xf>
    <xf numFmtId="0" fontId="41" fillId="0" borderId="28" xfId="3" applyFont="1" applyBorder="1" applyAlignment="1">
      <alignment horizontal="center" vertical="center"/>
    </xf>
    <xf numFmtId="0" fontId="41" fillId="0" borderId="29" xfId="3" applyFont="1" applyBorder="1" applyAlignment="1">
      <alignment horizontal="center" vertical="center"/>
    </xf>
    <xf numFmtId="0" fontId="41" fillId="0" borderId="46" xfId="3" applyFont="1" applyBorder="1" applyAlignment="1">
      <alignment horizontal="center" vertical="center"/>
    </xf>
    <xf numFmtId="0" fontId="41" fillId="0" borderId="3" xfId="3" applyFont="1" applyBorder="1" applyAlignment="1">
      <alignment horizontal="center" vertical="center"/>
    </xf>
    <xf numFmtId="0" fontId="41" fillId="0" borderId="47" xfId="3" applyFont="1" applyBorder="1" applyAlignment="1">
      <alignment horizontal="center" vertical="center"/>
    </xf>
    <xf numFmtId="0" fontId="32" fillId="0" borderId="48" xfId="3" applyBorder="1" applyAlignment="1">
      <alignment horizontal="center" vertical="center" wrapText="1"/>
    </xf>
    <xf numFmtId="0" fontId="32" fillId="0" borderId="9" xfId="3" applyBorder="1" applyAlignment="1">
      <alignment horizontal="center" vertical="center" wrapText="1"/>
    </xf>
    <xf numFmtId="0" fontId="32" fillId="0" borderId="50" xfId="3" applyBorder="1" applyAlignment="1">
      <alignment horizontal="center" vertical="center" wrapText="1"/>
    </xf>
    <xf numFmtId="0" fontId="32" fillId="0" borderId="30" xfId="3" applyBorder="1" applyAlignment="1">
      <alignment horizontal="center" vertical="center" wrapText="1"/>
    </xf>
    <xf numFmtId="0" fontId="41" fillId="0" borderId="48" xfId="3" applyFont="1" applyBorder="1" applyAlignment="1">
      <alignment horizontal="center" vertical="center"/>
    </xf>
    <xf numFmtId="0" fontId="41" fillId="0" borderId="49" xfId="3" applyFont="1" applyBorder="1" applyAlignment="1">
      <alignment horizontal="center" vertical="center"/>
    </xf>
    <xf numFmtId="0" fontId="41" fillId="0" borderId="51" xfId="3" applyFont="1" applyBorder="1" applyAlignment="1">
      <alignment horizontal="center" vertical="center"/>
    </xf>
    <xf numFmtId="0" fontId="41" fillId="0" borderId="52" xfId="3" applyFont="1" applyBorder="1" applyAlignment="1">
      <alignment horizontal="center" vertical="center"/>
    </xf>
    <xf numFmtId="0" fontId="41" fillId="8" borderId="3" xfId="3" applyFont="1" applyFill="1" applyBorder="1" applyAlignment="1">
      <alignment horizontal="center" vertical="center"/>
    </xf>
    <xf numFmtId="0" fontId="41" fillId="8" borderId="7" xfId="3" applyFont="1" applyFill="1" applyBorder="1" applyAlignment="1">
      <alignment horizontal="center" vertical="center"/>
    </xf>
    <xf numFmtId="0" fontId="41" fillId="8" borderId="49" xfId="3" applyFont="1" applyFill="1" applyBorder="1" applyAlignment="1">
      <alignment horizontal="center" vertical="center"/>
    </xf>
    <xf numFmtId="0" fontId="41" fillId="8" borderId="9" xfId="3" applyFont="1" applyFill="1" applyBorder="1" applyAlignment="1">
      <alignment horizontal="center" vertical="center"/>
    </xf>
    <xf numFmtId="0" fontId="41" fillId="8" borderId="8" xfId="3" applyFont="1" applyFill="1" applyBorder="1" applyAlignment="1">
      <alignment horizontal="center" vertical="center"/>
    </xf>
    <xf numFmtId="0" fontId="41" fillId="8" borderId="5" xfId="3" applyFont="1" applyFill="1" applyBorder="1" applyAlignment="1">
      <alignment horizontal="center" vertical="center" wrapText="1"/>
    </xf>
    <xf numFmtId="0" fontId="41" fillId="8" borderId="52" xfId="3" applyFont="1" applyFill="1" applyBorder="1" applyAlignment="1">
      <alignment horizontal="center" vertical="center" wrapText="1"/>
    </xf>
    <xf numFmtId="0" fontId="41" fillId="8" borderId="53" xfId="3" applyFont="1" applyFill="1" applyBorder="1" applyAlignment="1">
      <alignment horizontal="center" vertical="center"/>
    </xf>
    <xf numFmtId="0" fontId="41" fillId="8" borderId="33" xfId="3" applyFont="1" applyFill="1" applyBorder="1" applyAlignment="1">
      <alignment horizontal="center" vertical="center"/>
    </xf>
    <xf numFmtId="0" fontId="41" fillId="0" borderId="57" xfId="3" applyFont="1" applyBorder="1" applyAlignment="1">
      <alignment horizontal="center" vertical="center"/>
    </xf>
    <xf numFmtId="0" fontId="41" fillId="0" borderId="58" xfId="3" applyFont="1" applyBorder="1" applyAlignment="1">
      <alignment horizontal="center" vertical="center"/>
    </xf>
    <xf numFmtId="0" fontId="41" fillId="0" borderId="56" xfId="3" applyFont="1" applyBorder="1" applyAlignment="1">
      <alignment horizontal="center" vertical="center"/>
    </xf>
    <xf numFmtId="0" fontId="41" fillId="0" borderId="38" xfId="3" applyFont="1" applyBorder="1" applyAlignment="1">
      <alignment horizontal="center" vertical="center"/>
    </xf>
    <xf numFmtId="0" fontId="41" fillId="0" borderId="1" xfId="3" applyFont="1" applyBorder="1" applyAlignment="1">
      <alignment horizontal="center" vertical="center"/>
    </xf>
    <xf numFmtId="0" fontId="41" fillId="0" borderId="2" xfId="3" applyFont="1" applyBorder="1" applyAlignment="1">
      <alignment horizontal="center" vertical="center"/>
    </xf>
    <xf numFmtId="0" fontId="41" fillId="0" borderId="59" xfId="3" applyFont="1" applyBorder="1" applyAlignment="1">
      <alignment horizontal="center" vertical="center"/>
    </xf>
    <xf numFmtId="0" fontId="41" fillId="0" borderId="41" xfId="3" applyFont="1" applyBorder="1" applyAlignment="1">
      <alignment horizontal="center" vertical="center"/>
    </xf>
    <xf numFmtId="1" fontId="41" fillId="0" borderId="4" xfId="4" applyNumberFormat="1" applyFont="1" applyFill="1" applyBorder="1" applyAlignment="1">
      <alignment horizontal="center" vertical="center"/>
    </xf>
    <xf numFmtId="1" fontId="41" fillId="0" borderId="1" xfId="4" applyNumberFormat="1" applyFont="1" applyFill="1" applyBorder="1" applyAlignment="1">
      <alignment horizontal="center" vertical="center"/>
    </xf>
    <xf numFmtId="1" fontId="41" fillId="0" borderId="2" xfId="4" applyNumberFormat="1" applyFont="1" applyFill="1" applyBorder="1" applyAlignment="1">
      <alignment horizontal="center" vertical="center"/>
    </xf>
    <xf numFmtId="0" fontId="41" fillId="0" borderId="39" xfId="3" applyFont="1" applyBorder="1" applyAlignment="1">
      <alignment horizontal="center" vertical="center"/>
    </xf>
    <xf numFmtId="0" fontId="41" fillId="0" borderId="60" xfId="3" applyFont="1" applyBorder="1" applyAlignment="1">
      <alignment horizontal="center" vertical="center"/>
    </xf>
    <xf numFmtId="0" fontId="41" fillId="0" borderId="61" xfId="3" applyFont="1" applyBorder="1" applyAlignment="1">
      <alignment horizontal="center" vertical="center"/>
    </xf>
    <xf numFmtId="0" fontId="41" fillId="0" borderId="62" xfId="3" applyFont="1" applyBorder="1" applyAlignment="1">
      <alignment horizontal="center" vertical="center"/>
    </xf>
    <xf numFmtId="0" fontId="41" fillId="0" borderId="55" xfId="3" applyFont="1" applyBorder="1" applyAlignment="1">
      <alignment horizontal="center" vertical="center"/>
    </xf>
    <xf numFmtId="0" fontId="41" fillId="0" borderId="12" xfId="3" applyFont="1" applyBorder="1" applyAlignment="1">
      <alignment horizontal="center" vertical="center"/>
    </xf>
    <xf numFmtId="0" fontId="41" fillId="0" borderId="13" xfId="3" applyFont="1" applyBorder="1" applyAlignment="1">
      <alignment horizontal="center" vertical="center"/>
    </xf>
    <xf numFmtId="0" fontId="41" fillId="0" borderId="32" xfId="3" applyFont="1" applyBorder="1" applyAlignment="1">
      <alignment horizontal="center" vertical="center"/>
    </xf>
    <xf numFmtId="0" fontId="41" fillId="0" borderId="15" xfId="3" applyFont="1" applyBorder="1" applyAlignment="1">
      <alignment horizontal="center" vertical="center"/>
    </xf>
    <xf numFmtId="0" fontId="41" fillId="0" borderId="63" xfId="3" applyFont="1" applyBorder="1" applyAlignment="1">
      <alignment horizontal="center" vertical="center"/>
    </xf>
    <xf numFmtId="0" fontId="41" fillId="0" borderId="4" xfId="3" applyFont="1" applyBorder="1" applyAlignment="1">
      <alignment horizontal="center" vertical="center"/>
    </xf>
    <xf numFmtId="0" fontId="41" fillId="0" borderId="64" xfId="3" applyFont="1" applyBorder="1" applyAlignment="1">
      <alignment horizontal="center" vertical="center"/>
    </xf>
    <xf numFmtId="0" fontId="41" fillId="0" borderId="65" xfId="3" applyFont="1" applyBorder="1" applyAlignment="1">
      <alignment horizontal="center" vertical="center"/>
    </xf>
    <xf numFmtId="0" fontId="41" fillId="0" borderId="42" xfId="3" applyFont="1" applyBorder="1" applyAlignment="1">
      <alignment horizontal="center" vertical="center"/>
    </xf>
    <xf numFmtId="0" fontId="41" fillId="0" borderId="44" xfId="3" applyFont="1" applyBorder="1" applyAlignment="1">
      <alignment horizontal="center" vertical="center"/>
    </xf>
    <xf numFmtId="0" fontId="41" fillId="0" borderId="45" xfId="3" applyFont="1" applyBorder="1" applyAlignment="1">
      <alignment horizontal="center" vertical="center"/>
    </xf>
    <xf numFmtId="0" fontId="41" fillId="0" borderId="66" xfId="3" applyFont="1" applyBorder="1" applyAlignment="1">
      <alignment horizontal="center" vertical="center"/>
    </xf>
    <xf numFmtId="0" fontId="41" fillId="0" borderId="67" xfId="3" applyFont="1" applyBorder="1" applyAlignment="1">
      <alignment horizontal="center" vertical="center"/>
    </xf>
    <xf numFmtId="0" fontId="41" fillId="0" borderId="54" xfId="3" applyFont="1" applyBorder="1" applyAlignment="1">
      <alignment horizontal="center" vertical="center"/>
    </xf>
    <xf numFmtId="0" fontId="41" fillId="0" borderId="74" xfId="3" applyFont="1" applyBorder="1" applyAlignment="1">
      <alignment horizontal="center" vertical="center" wrapText="1"/>
    </xf>
    <xf numFmtId="0" fontId="41" fillId="0" borderId="74" xfId="3" applyFont="1" applyBorder="1" applyAlignment="1">
      <alignment horizontal="center" vertical="center"/>
    </xf>
    <xf numFmtId="0" fontId="41" fillId="0" borderId="75" xfId="3" applyFont="1" applyBorder="1" applyAlignment="1">
      <alignment horizontal="center" vertical="center"/>
    </xf>
    <xf numFmtId="185" fontId="41" fillId="0" borderId="75" xfId="4" applyNumberFormat="1" applyFont="1" applyFill="1" applyBorder="1" applyAlignment="1">
      <alignment horizontal="center" vertical="center"/>
    </xf>
    <xf numFmtId="185" fontId="41" fillId="0" borderId="76" xfId="4" applyNumberFormat="1" applyFont="1" applyFill="1" applyBorder="1" applyAlignment="1">
      <alignment horizontal="center" vertical="center"/>
    </xf>
    <xf numFmtId="0" fontId="41" fillId="0" borderId="35" xfId="3" applyFont="1" applyBorder="1" applyAlignment="1">
      <alignment horizontal="center" vertical="center"/>
    </xf>
    <xf numFmtId="0" fontId="41" fillId="0" borderId="77" xfId="3" applyFont="1" applyBorder="1" applyAlignment="1">
      <alignment horizontal="center" vertical="center"/>
    </xf>
    <xf numFmtId="0" fontId="41" fillId="0" borderId="78" xfId="3" applyFont="1" applyBorder="1" applyAlignment="1">
      <alignment horizontal="center" vertical="center"/>
    </xf>
    <xf numFmtId="0" fontId="41" fillId="0" borderId="79" xfId="3" applyFont="1" applyBorder="1" applyAlignment="1">
      <alignment horizontal="center" vertical="center"/>
    </xf>
    <xf numFmtId="0" fontId="41" fillId="0" borderId="80" xfId="3" applyFont="1" applyBorder="1" applyAlignment="1">
      <alignment horizontal="center" vertical="center"/>
    </xf>
    <xf numFmtId="0" fontId="41" fillId="0" borderId="81" xfId="3" applyFont="1" applyBorder="1" applyAlignment="1">
      <alignment horizontal="center" vertical="center"/>
    </xf>
    <xf numFmtId="0" fontId="41" fillId="0" borderId="70" xfId="3" applyFont="1" applyBorder="1" applyAlignment="1">
      <alignment horizontal="center" vertical="center"/>
    </xf>
    <xf numFmtId="184" fontId="41" fillId="0" borderId="11" xfId="3" applyNumberFormat="1" applyFont="1" applyBorder="1" applyAlignment="1">
      <alignment horizontal="center" vertical="center"/>
    </xf>
    <xf numFmtId="185" fontId="41" fillId="0" borderId="1" xfId="4" applyNumberFormat="1" applyFont="1" applyFill="1" applyBorder="1" applyAlignment="1">
      <alignment horizontal="center" vertical="center"/>
    </xf>
    <xf numFmtId="185" fontId="41" fillId="0" borderId="2" xfId="4" applyNumberFormat="1" applyFont="1" applyFill="1" applyBorder="1" applyAlignment="1">
      <alignment horizontal="center" vertical="center"/>
    </xf>
    <xf numFmtId="0" fontId="41" fillId="0" borderId="71" xfId="3" applyFont="1" applyBorder="1" applyAlignment="1">
      <alignment horizontal="center" vertical="center"/>
    </xf>
    <xf numFmtId="0" fontId="41" fillId="0" borderId="68" xfId="3" applyFont="1" applyBorder="1" applyAlignment="1">
      <alignment horizontal="center" vertical="center"/>
    </xf>
    <xf numFmtId="0" fontId="41" fillId="0" borderId="69" xfId="3" applyFont="1" applyBorder="1" applyAlignment="1">
      <alignment horizontal="center" vertical="center"/>
    </xf>
    <xf numFmtId="0" fontId="41" fillId="0" borderId="82" xfId="3" applyFont="1" applyBorder="1" applyAlignment="1">
      <alignment horizontal="center" vertical="center"/>
    </xf>
    <xf numFmtId="0" fontId="41" fillId="0" borderId="83" xfId="3" applyFont="1" applyBorder="1" applyAlignment="1">
      <alignment horizontal="center" vertical="center"/>
    </xf>
    <xf numFmtId="0" fontId="41" fillId="0" borderId="84" xfId="3" applyFont="1" applyBorder="1" applyAlignment="1">
      <alignment horizontal="center" vertical="center"/>
    </xf>
    <xf numFmtId="0" fontId="41" fillId="0" borderId="85" xfId="3" applyFont="1" applyBorder="1" applyAlignment="1">
      <alignment horizontal="center" vertical="center"/>
    </xf>
    <xf numFmtId="0" fontId="41" fillId="0" borderId="72" xfId="3" applyFont="1" applyBorder="1" applyAlignment="1">
      <alignment horizontal="center" vertical="center"/>
    </xf>
    <xf numFmtId="0" fontId="41" fillId="0" borderId="34" xfId="3" applyFont="1" applyBorder="1" applyAlignment="1">
      <alignment horizontal="center" vertical="center"/>
    </xf>
    <xf numFmtId="0" fontId="41" fillId="0" borderId="73" xfId="3" applyFont="1" applyBorder="1" applyAlignment="1">
      <alignment horizontal="center" vertical="center"/>
    </xf>
    <xf numFmtId="0" fontId="41" fillId="0" borderId="90" xfId="3" applyFont="1" applyBorder="1" applyAlignment="1">
      <alignment horizontal="center" vertical="center"/>
    </xf>
    <xf numFmtId="0" fontId="41" fillId="0" borderId="91" xfId="3" applyFont="1" applyBorder="1" applyAlignment="1">
      <alignment horizontal="center" vertical="center"/>
    </xf>
    <xf numFmtId="0" fontId="41" fillId="0" borderId="92" xfId="3" applyFont="1" applyBorder="1" applyAlignment="1">
      <alignment horizontal="center" vertical="center"/>
    </xf>
    <xf numFmtId="0" fontId="41" fillId="0" borderId="89" xfId="3" applyFont="1" applyBorder="1" applyAlignment="1">
      <alignment horizontal="center" vertical="center"/>
    </xf>
    <xf numFmtId="0" fontId="41" fillId="0" borderId="36" xfId="3" applyFont="1" applyBorder="1" applyAlignment="1">
      <alignment horizontal="center" vertical="center"/>
    </xf>
    <xf numFmtId="0" fontId="41" fillId="0" borderId="93" xfId="3" applyFont="1" applyBorder="1" applyAlignment="1">
      <alignment horizontal="center" vertical="center"/>
    </xf>
    <xf numFmtId="0" fontId="41" fillId="0" borderId="11" xfId="3" applyFont="1" applyBorder="1" applyAlignment="1">
      <alignment horizontal="center" vertical="center" wrapText="1"/>
    </xf>
    <xf numFmtId="0" fontId="41" fillId="0" borderId="11" xfId="3" applyFont="1" applyBorder="1" applyAlignment="1">
      <alignment horizontal="center" vertical="center"/>
    </xf>
    <xf numFmtId="1" fontId="41" fillId="0" borderId="26" xfId="4" applyNumberFormat="1" applyFont="1" applyBorder="1" applyAlignment="1">
      <alignment horizontal="center" vertical="center"/>
    </xf>
    <xf numFmtId="1" fontId="41" fillId="0" borderId="24" xfId="4" applyNumberFormat="1" applyFont="1" applyBorder="1" applyAlignment="1">
      <alignment horizontal="center" vertical="center"/>
    </xf>
    <xf numFmtId="0" fontId="41" fillId="0" borderId="26" xfId="3" applyFont="1" applyBorder="1" applyAlignment="1">
      <alignment horizontal="center" vertical="center"/>
    </xf>
    <xf numFmtId="0" fontId="41" fillId="0" borderId="24" xfId="3" applyFont="1" applyBorder="1" applyAlignment="1">
      <alignment horizontal="center" vertical="center"/>
    </xf>
    <xf numFmtId="0" fontId="41" fillId="0" borderId="86" xfId="3" applyFont="1" applyBorder="1" applyAlignment="1">
      <alignment horizontal="center" vertical="center"/>
    </xf>
    <xf numFmtId="0" fontId="41" fillId="0" borderId="87" xfId="3" applyFont="1" applyBorder="1" applyAlignment="1">
      <alignment horizontal="center" vertical="center"/>
    </xf>
    <xf numFmtId="0" fontId="41" fillId="0" borderId="88" xfId="3" applyFont="1" applyBorder="1" applyAlignment="1">
      <alignment horizontal="center" vertical="center"/>
    </xf>
    <xf numFmtId="0" fontId="41" fillId="0" borderId="0" xfId="3" applyFont="1" applyAlignment="1">
      <alignment horizontal="left" vertical="center" wrapText="1"/>
    </xf>
    <xf numFmtId="0" fontId="46" fillId="0" borderId="0" xfId="3" applyFont="1" applyAlignment="1">
      <alignment vertical="top" wrapText="1"/>
    </xf>
    <xf numFmtId="0" fontId="47" fillId="4" borderId="0" xfId="3" applyFont="1" applyFill="1" applyAlignment="1">
      <alignment horizontal="center" vertical="center"/>
    </xf>
    <xf numFmtId="0" fontId="32" fillId="0" borderId="8" xfId="3" applyBorder="1" applyAlignment="1">
      <alignment horizontal="center" vertical="center"/>
    </xf>
    <xf numFmtId="0" fontId="32" fillId="0" borderId="7" xfId="3" applyBorder="1" applyAlignment="1">
      <alignment horizontal="center" vertical="center"/>
    </xf>
    <xf numFmtId="0" fontId="32" fillId="0" borderId="9" xfId="3" applyBorder="1" applyAlignment="1">
      <alignment horizontal="center" vertical="center"/>
    </xf>
    <xf numFmtId="0" fontId="32" fillId="0" borderId="8" xfId="3" applyBorder="1">
      <alignment vertical="center"/>
    </xf>
    <xf numFmtId="0" fontId="32" fillId="0" borderId="7" xfId="3" applyBorder="1">
      <alignment vertical="center"/>
    </xf>
    <xf numFmtId="0" fontId="32" fillId="0" borderId="9" xfId="3" applyBorder="1">
      <alignment vertical="center"/>
    </xf>
    <xf numFmtId="184" fontId="41" fillId="0" borderId="82" xfId="3" applyNumberFormat="1" applyFont="1" applyBorder="1" applyAlignment="1">
      <alignment horizontal="center" vertical="center"/>
    </xf>
    <xf numFmtId="184" fontId="41" fillId="0" borderId="96" xfId="3" applyNumberFormat="1" applyFont="1" applyBorder="1" applyAlignment="1">
      <alignment horizontal="center" vertical="center"/>
    </xf>
    <xf numFmtId="184" fontId="13" fillId="0" borderId="84" xfId="5" applyNumberFormat="1" applyFont="1" applyFill="1" applyBorder="1" applyAlignment="1" applyProtection="1">
      <alignment horizontal="center" vertical="center"/>
    </xf>
    <xf numFmtId="184" fontId="41" fillId="0" borderId="85" xfId="3" applyNumberFormat="1" applyFont="1" applyBorder="1" applyAlignment="1">
      <alignment horizontal="center" vertical="center"/>
    </xf>
    <xf numFmtId="0" fontId="41" fillId="0" borderId="0" xfId="3" applyFont="1" applyAlignment="1">
      <alignment horizontal="left" vertical="center"/>
    </xf>
    <xf numFmtId="0" fontId="41" fillId="0" borderId="35" xfId="3" applyFont="1" applyBorder="1" applyAlignment="1">
      <alignment horizontal="center" vertical="center" shrinkToFit="1"/>
    </xf>
    <xf numFmtId="0" fontId="41" fillId="0" borderId="77" xfId="3" applyFont="1" applyBorder="1" applyAlignment="1">
      <alignment horizontal="center" vertical="center" shrinkToFit="1"/>
    </xf>
    <xf numFmtId="0" fontId="41" fillId="0" borderId="78" xfId="3" applyFont="1" applyBorder="1" applyAlignment="1">
      <alignment horizontal="center" vertical="center" shrinkToFit="1"/>
    </xf>
    <xf numFmtId="184" fontId="41" fillId="0" borderId="95" xfId="3" applyNumberFormat="1" applyFont="1" applyBorder="1" applyAlignment="1">
      <alignment horizontal="center" vertical="center"/>
    </xf>
    <xf numFmtId="184" fontId="41" fillId="0" borderId="24" xfId="3" applyNumberFormat="1" applyFont="1" applyBorder="1" applyAlignment="1">
      <alignment horizontal="center" vertical="center"/>
    </xf>
    <xf numFmtId="184" fontId="41" fillId="0" borderId="86" xfId="3" applyNumberFormat="1" applyFont="1" applyBorder="1" applyAlignment="1">
      <alignment horizontal="center" vertical="center"/>
    </xf>
    <xf numFmtId="184" fontId="41" fillId="0" borderId="79" xfId="3" applyNumberFormat="1" applyFont="1" applyBorder="1" applyAlignment="1">
      <alignment horizontal="center" vertical="center"/>
    </xf>
    <xf numFmtId="184" fontId="41" fillId="0" borderId="80" xfId="3" applyNumberFormat="1" applyFont="1" applyBorder="1" applyAlignment="1">
      <alignment horizontal="center" vertical="center"/>
    </xf>
    <xf numFmtId="0" fontId="32" fillId="0" borderId="10" xfId="3" applyBorder="1" applyAlignment="1">
      <alignment horizontal="center" vertical="center"/>
    </xf>
    <xf numFmtId="0" fontId="32" fillId="0" borderId="11" xfId="3" applyBorder="1" applyAlignment="1">
      <alignment horizontal="center" vertical="center"/>
    </xf>
    <xf numFmtId="187" fontId="32" fillId="0" borderId="2" xfId="3" applyNumberFormat="1" applyBorder="1" applyAlignment="1">
      <alignment horizontal="center" vertical="center"/>
    </xf>
    <xf numFmtId="187" fontId="32" fillId="0" borderId="3" xfId="3" applyNumberFormat="1" applyBorder="1" applyAlignment="1">
      <alignment horizontal="center" vertical="center"/>
    </xf>
    <xf numFmtId="187" fontId="32" fillId="0" borderId="4" xfId="3" applyNumberFormat="1" applyBorder="1" applyAlignment="1">
      <alignment horizontal="center" vertical="center"/>
    </xf>
    <xf numFmtId="0" fontId="32" fillId="0" borderId="2" xfId="3" applyBorder="1" applyAlignment="1">
      <alignment horizontal="center" vertical="center" wrapText="1"/>
    </xf>
    <xf numFmtId="0" fontId="32" fillId="0" borderId="3" xfId="3" applyBorder="1" applyAlignment="1">
      <alignment horizontal="center" vertical="center" wrapText="1"/>
    </xf>
    <xf numFmtId="0" fontId="32" fillId="0" borderId="4" xfId="3" applyBorder="1" applyAlignment="1">
      <alignment horizontal="center" vertical="center" wrapText="1"/>
    </xf>
    <xf numFmtId="0" fontId="48" fillId="0" borderId="8" xfId="3" applyFont="1" applyBorder="1" applyAlignment="1">
      <alignment horizontal="center" vertical="center" wrapText="1"/>
    </xf>
    <xf numFmtId="0" fontId="48" fillId="0" borderId="9" xfId="3" applyFont="1" applyBorder="1" applyAlignment="1">
      <alignment horizontal="center" vertical="center" wrapText="1"/>
    </xf>
    <xf numFmtId="0" fontId="48" fillId="0" borderId="28" xfId="3" applyFont="1" applyBorder="1" applyAlignment="1">
      <alignment horizontal="center" vertical="center" wrapText="1"/>
    </xf>
    <xf numFmtId="0" fontId="48" fillId="0" borderId="30" xfId="3" applyFont="1" applyBorder="1" applyAlignment="1">
      <alignment horizontal="center" vertical="center" wrapText="1"/>
    </xf>
    <xf numFmtId="0" fontId="32" fillId="0" borderId="28" xfId="3" applyBorder="1" applyAlignment="1">
      <alignment horizontal="center" vertical="center"/>
    </xf>
    <xf numFmtId="0" fontId="32" fillId="0" borderId="29" xfId="3" applyBorder="1" applyAlignment="1">
      <alignment horizontal="center" vertical="center"/>
    </xf>
    <xf numFmtId="0" fontId="47" fillId="0" borderId="0" xfId="3" applyFont="1" applyAlignment="1">
      <alignment horizontal="left" vertical="top" wrapText="1"/>
    </xf>
    <xf numFmtId="0" fontId="32" fillId="0" borderId="2" xfId="3" applyBorder="1" applyAlignment="1">
      <alignment horizontal="center" vertical="center"/>
    </xf>
    <xf numFmtId="0" fontId="32" fillId="0" borderId="4" xfId="3" applyBorder="1" applyAlignment="1">
      <alignment horizontal="center" vertical="center"/>
    </xf>
    <xf numFmtId="0" fontId="32" fillId="0" borderId="67" xfId="3" applyBorder="1" applyAlignment="1">
      <alignment horizontal="center" vertical="center"/>
    </xf>
    <xf numFmtId="0" fontId="32" fillId="0" borderId="70" xfId="3" applyBorder="1" applyAlignment="1">
      <alignment horizontal="center" vertical="center"/>
    </xf>
    <xf numFmtId="0" fontId="48" fillId="0" borderId="2" xfId="3" applyFont="1" applyBorder="1" applyAlignment="1">
      <alignment horizontal="center" vertical="center" wrapText="1"/>
    </xf>
    <xf numFmtId="0" fontId="48" fillId="0" borderId="3" xfId="3" applyFont="1" applyBorder="1" applyAlignment="1">
      <alignment horizontal="center" vertical="center" wrapText="1"/>
    </xf>
    <xf numFmtId="0" fontId="48" fillId="0" borderId="4" xfId="3" applyFont="1" applyBorder="1" applyAlignment="1">
      <alignment horizontal="center" vertical="center" wrapText="1"/>
    </xf>
    <xf numFmtId="0" fontId="48" fillId="0" borderId="67" xfId="3" applyFont="1" applyBorder="1" applyAlignment="1">
      <alignment horizontal="center" vertical="center" wrapText="1"/>
    </xf>
    <xf numFmtId="0" fontId="48" fillId="0" borderId="45" xfId="3" applyFont="1" applyBorder="1" applyAlignment="1">
      <alignment horizontal="center" vertical="center" wrapText="1"/>
    </xf>
    <xf numFmtId="0" fontId="48" fillId="0" borderId="70" xfId="3" applyFont="1" applyBorder="1" applyAlignment="1">
      <alignment horizontal="center" vertical="center" wrapText="1"/>
    </xf>
    <xf numFmtId="0" fontId="48" fillId="0" borderId="2" xfId="3" applyFont="1" applyBorder="1" applyAlignment="1">
      <alignment horizontal="center" vertical="center"/>
    </xf>
    <xf numFmtId="0" fontId="48" fillId="0" borderId="3" xfId="3" applyFont="1" applyBorder="1" applyAlignment="1">
      <alignment horizontal="center" vertical="center"/>
    </xf>
    <xf numFmtId="0" fontId="48" fillId="0" borderId="4" xfId="3" applyFont="1" applyBorder="1" applyAlignment="1">
      <alignment horizontal="center" vertical="center"/>
    </xf>
    <xf numFmtId="0" fontId="32" fillId="0" borderId="3" xfId="3" applyBorder="1" applyAlignment="1">
      <alignment horizontal="center" vertical="center"/>
    </xf>
    <xf numFmtId="0" fontId="32" fillId="0" borderId="60" xfId="3" applyBorder="1" applyAlignment="1">
      <alignment horizontal="center" vertical="center"/>
    </xf>
    <xf numFmtId="0" fontId="32" fillId="0" borderId="35" xfId="3" applyBorder="1" applyAlignment="1">
      <alignment horizontal="center" vertical="center"/>
    </xf>
    <xf numFmtId="0" fontId="32" fillId="0" borderId="97" xfId="3" applyBorder="1" applyAlignment="1">
      <alignment horizontal="center" vertical="center"/>
    </xf>
    <xf numFmtId="0" fontId="32" fillId="0" borderId="39" xfId="3" applyBorder="1" applyAlignment="1">
      <alignment horizontal="center" vertical="center"/>
    </xf>
    <xf numFmtId="188" fontId="32" fillId="0" borderId="2" xfId="3" applyNumberFormat="1" applyBorder="1" applyAlignment="1">
      <alignment horizontal="center" vertical="center"/>
    </xf>
    <xf numFmtId="188" fontId="32" fillId="0" borderId="3" xfId="3" applyNumberFormat="1" applyBorder="1" applyAlignment="1">
      <alignment horizontal="center" vertical="center"/>
    </xf>
    <xf numFmtId="188" fontId="32" fillId="0" borderId="60" xfId="3" applyNumberFormat="1" applyBorder="1" applyAlignment="1">
      <alignment horizontal="center" vertical="center"/>
    </xf>
    <xf numFmtId="0" fontId="32" fillId="0" borderId="77" xfId="3" applyBorder="1" applyAlignment="1">
      <alignment horizontal="center" vertical="center"/>
    </xf>
    <xf numFmtId="188" fontId="32" fillId="0" borderId="39" xfId="3" applyNumberFormat="1" applyBorder="1" applyAlignment="1">
      <alignment horizontal="center" vertical="center"/>
    </xf>
    <xf numFmtId="188" fontId="32" fillId="0" borderId="4" xfId="3" applyNumberFormat="1" applyBorder="1" applyAlignment="1">
      <alignment horizontal="center" vertical="center"/>
    </xf>
    <xf numFmtId="0" fontId="32" fillId="0" borderId="1" xfId="3" applyBorder="1" applyAlignment="1">
      <alignment horizontal="center" vertical="center"/>
    </xf>
    <xf numFmtId="0" fontId="32" fillId="0" borderId="98" xfId="3" applyBorder="1" applyAlignment="1">
      <alignment horizontal="center" vertical="center"/>
    </xf>
    <xf numFmtId="188" fontId="32" fillId="0" borderId="1" xfId="3" applyNumberFormat="1" applyBorder="1" applyAlignment="1">
      <alignment horizontal="center" vertical="center"/>
    </xf>
    <xf numFmtId="0" fontId="32" fillId="0" borderId="0" xfId="3" applyAlignment="1">
      <alignment horizontal="left" vertical="center"/>
    </xf>
    <xf numFmtId="0" fontId="49" fillId="5" borderId="0" xfId="3" applyFont="1" applyFill="1" applyAlignment="1">
      <alignment horizontal="left" vertical="top" wrapText="1"/>
    </xf>
    <xf numFmtId="188" fontId="32" fillId="0" borderId="11" xfId="3" applyNumberFormat="1" applyBorder="1" applyAlignment="1">
      <alignment horizontal="center" vertical="center"/>
    </xf>
    <xf numFmtId="0" fontId="13" fillId="0" borderId="0" xfId="6" applyAlignment="1">
      <alignment vertical="top" wrapText="1"/>
    </xf>
    <xf numFmtId="0" fontId="13" fillId="4" borderId="0" xfId="6" applyFill="1" applyAlignment="1">
      <alignment horizontal="center" vertical="top"/>
    </xf>
    <xf numFmtId="0" fontId="13" fillId="0" borderId="1" xfId="6" applyBorder="1" applyAlignment="1">
      <alignment horizontal="center" vertical="center"/>
    </xf>
    <xf numFmtId="0" fontId="13" fillId="0" borderId="1" xfId="6" applyBorder="1" applyAlignment="1">
      <alignment horizontal="center" vertical="center" wrapText="1"/>
    </xf>
    <xf numFmtId="0" fontId="13" fillId="0" borderId="1" xfId="6" applyBorder="1" applyAlignment="1">
      <alignment horizontal="left" vertical="center"/>
    </xf>
    <xf numFmtId="0" fontId="13" fillId="0" borderId="2" xfId="6" applyBorder="1" applyAlignment="1">
      <alignment horizontal="left" vertical="center" wrapText="1"/>
    </xf>
    <xf numFmtId="0" fontId="13" fillId="0" borderId="3" xfId="6" applyBorder="1" applyAlignment="1">
      <alignment horizontal="left" vertical="center" wrapText="1"/>
    </xf>
    <xf numFmtId="0" fontId="13" fillId="0" borderId="4" xfId="6" applyBorder="1" applyAlignment="1">
      <alignment horizontal="left" vertical="center" wrapText="1"/>
    </xf>
    <xf numFmtId="0" fontId="13" fillId="0" borderId="1" xfId="6" applyBorder="1" applyAlignment="1">
      <alignment horizontal="left" vertical="center" wrapText="1"/>
    </xf>
    <xf numFmtId="0" fontId="13" fillId="0" borderId="8" xfId="6" applyBorder="1" applyAlignment="1">
      <alignment horizontal="center" vertical="center" wrapText="1"/>
    </xf>
    <xf numFmtId="0" fontId="13" fillId="0" borderId="7" xfId="6" applyBorder="1" applyAlignment="1">
      <alignment horizontal="center" vertical="center" wrapText="1"/>
    </xf>
    <xf numFmtId="0" fontId="13" fillId="0" borderId="9" xfId="6" applyBorder="1" applyAlignment="1">
      <alignment horizontal="center" vertical="center" wrapText="1"/>
    </xf>
    <xf numFmtId="0" fontId="13" fillId="0" borderId="5" xfId="6" applyBorder="1" applyAlignment="1">
      <alignment horizontal="center" vertical="center" wrapText="1"/>
    </xf>
    <xf numFmtId="0" fontId="13" fillId="0" borderId="0" xfId="6" applyAlignment="1">
      <alignment horizontal="center" vertical="center" wrapText="1"/>
    </xf>
    <xf numFmtId="0" fontId="13" fillId="0" borderId="6" xfId="6" applyBorder="1" applyAlignment="1">
      <alignment horizontal="center" vertical="center" wrapText="1"/>
    </xf>
    <xf numFmtId="0" fontId="13" fillId="0" borderId="28" xfId="6" applyBorder="1" applyAlignment="1">
      <alignment horizontal="center" vertical="center" wrapText="1"/>
    </xf>
    <xf numFmtId="0" fontId="13" fillId="0" borderId="29" xfId="6" applyBorder="1" applyAlignment="1">
      <alignment horizontal="center" vertical="center" wrapText="1"/>
    </xf>
    <xf numFmtId="0" fontId="13" fillId="0" borderId="30" xfId="6" applyBorder="1" applyAlignment="1">
      <alignment horizontal="center" vertical="center" wrapText="1"/>
    </xf>
    <xf numFmtId="0" fontId="13" fillId="0" borderId="2" xfId="6" applyBorder="1" applyAlignment="1">
      <alignment horizontal="left" vertical="top" wrapText="1"/>
    </xf>
    <xf numFmtId="0" fontId="13" fillId="0" borderId="3" xfId="6" applyBorder="1" applyAlignment="1">
      <alignment horizontal="left" vertical="top" wrapText="1"/>
    </xf>
    <xf numFmtId="0" fontId="13" fillId="0" borderId="4" xfId="6" applyBorder="1" applyAlignment="1">
      <alignment horizontal="left" vertical="top" wrapText="1"/>
    </xf>
    <xf numFmtId="0" fontId="13" fillId="0" borderId="8" xfId="6" applyBorder="1" applyAlignment="1">
      <alignment horizontal="center" vertical="center"/>
    </xf>
    <xf numFmtId="0" fontId="13" fillId="0" borderId="7" xfId="6" applyBorder="1" applyAlignment="1">
      <alignment horizontal="center" vertical="center"/>
    </xf>
    <xf numFmtId="0" fontId="13" fillId="0" borderId="9" xfId="6" applyBorder="1" applyAlignment="1">
      <alignment horizontal="center" vertical="center"/>
    </xf>
    <xf numFmtId="0" fontId="13" fillId="0" borderId="5" xfId="6" applyBorder="1" applyAlignment="1">
      <alignment horizontal="center" vertical="center"/>
    </xf>
    <xf numFmtId="0" fontId="13" fillId="0" borderId="0" xfId="6" applyAlignment="1">
      <alignment horizontal="center" vertical="center"/>
    </xf>
    <xf numFmtId="0" fontId="13" fillId="0" borderId="6" xfId="6" applyBorder="1" applyAlignment="1">
      <alignment horizontal="center" vertical="center"/>
    </xf>
    <xf numFmtId="0" fontId="13" fillId="0" borderId="28" xfId="6" applyBorder="1" applyAlignment="1">
      <alignment horizontal="center" vertical="center"/>
    </xf>
    <xf numFmtId="0" fontId="13" fillId="0" borderId="29" xfId="6" applyBorder="1" applyAlignment="1">
      <alignment horizontal="center" vertical="center"/>
    </xf>
    <xf numFmtId="0" fontId="13" fillId="0" borderId="30" xfId="6" applyBorder="1" applyAlignment="1">
      <alignment horizontal="center" vertical="center"/>
    </xf>
    <xf numFmtId="0" fontId="13" fillId="9" borderId="8" xfId="6" applyFill="1" applyBorder="1" applyAlignment="1">
      <alignment horizontal="center" vertical="center" wrapText="1"/>
    </xf>
    <xf numFmtId="0" fontId="13" fillId="9" borderId="7" xfId="6" applyFill="1" applyBorder="1" applyAlignment="1">
      <alignment horizontal="center" vertical="center" wrapText="1"/>
    </xf>
    <xf numFmtId="0" fontId="13" fillId="9" borderId="9" xfId="6" applyFill="1" applyBorder="1" applyAlignment="1">
      <alignment horizontal="center" vertical="center" wrapText="1"/>
    </xf>
    <xf numFmtId="0" fontId="13" fillId="9" borderId="5" xfId="6" applyFill="1" applyBorder="1" applyAlignment="1">
      <alignment horizontal="center" vertical="center" wrapText="1"/>
    </xf>
    <xf numFmtId="0" fontId="13" fillId="9" borderId="0" xfId="6" applyFill="1" applyAlignment="1">
      <alignment horizontal="center" vertical="center" wrapText="1"/>
    </xf>
    <xf numFmtId="0" fontId="13" fillId="9" borderId="6" xfId="6" applyFill="1" applyBorder="1" applyAlignment="1">
      <alignment horizontal="center" vertical="center" wrapText="1"/>
    </xf>
    <xf numFmtId="0" fontId="13" fillId="9" borderId="108" xfId="6" applyFill="1" applyBorder="1" applyAlignment="1">
      <alignment horizontal="center" vertical="center" wrapText="1"/>
    </xf>
    <xf numFmtId="0" fontId="13" fillId="9" borderId="109" xfId="6" applyFill="1" applyBorder="1" applyAlignment="1">
      <alignment horizontal="center" vertical="center" wrapText="1"/>
    </xf>
    <xf numFmtId="0" fontId="13" fillId="9" borderId="110" xfId="6" applyFill="1" applyBorder="1" applyAlignment="1">
      <alignment horizontal="center" vertical="center" wrapText="1"/>
    </xf>
    <xf numFmtId="0" fontId="13" fillId="0" borderId="2" xfId="6" applyBorder="1" applyAlignment="1">
      <alignment horizontal="center" vertical="center"/>
    </xf>
    <xf numFmtId="0" fontId="13" fillId="0" borderId="3" xfId="6" applyBorder="1" applyAlignment="1">
      <alignment horizontal="center" vertical="center"/>
    </xf>
    <xf numFmtId="0" fontId="13" fillId="0" borderId="4" xfId="6" applyBorder="1" applyAlignment="1">
      <alignment horizontal="center" vertical="center"/>
    </xf>
    <xf numFmtId="0" fontId="13" fillId="0" borderId="99" xfId="6" applyBorder="1" applyAlignment="1">
      <alignment horizontal="center" vertical="center"/>
    </xf>
    <xf numFmtId="0" fontId="13" fillId="0" borderId="100" xfId="6" applyBorder="1" applyAlignment="1">
      <alignment horizontal="center" vertical="center"/>
    </xf>
    <xf numFmtId="0" fontId="13" fillId="0" borderId="102" xfId="6" applyBorder="1" applyAlignment="1">
      <alignment horizontal="center" vertical="center"/>
    </xf>
    <xf numFmtId="0" fontId="13" fillId="0" borderId="103" xfId="6" applyBorder="1" applyAlignment="1">
      <alignment horizontal="center" vertical="center"/>
    </xf>
    <xf numFmtId="0" fontId="13" fillId="0" borderId="105" xfId="6" applyBorder="1" applyAlignment="1">
      <alignment horizontal="center" vertical="center"/>
    </xf>
    <xf numFmtId="0" fontId="13" fillId="0" borderId="106" xfId="6" applyBorder="1" applyAlignment="1">
      <alignment horizontal="center" vertical="center"/>
    </xf>
    <xf numFmtId="0" fontId="13" fillId="0" borderId="101" xfId="6" applyBorder="1" applyAlignment="1">
      <alignment horizontal="center" vertical="center"/>
    </xf>
    <xf numFmtId="0" fontId="13" fillId="0" borderId="104" xfId="6" applyBorder="1" applyAlignment="1">
      <alignment horizontal="center" vertical="center"/>
    </xf>
    <xf numFmtId="0" fontId="13" fillId="0" borderId="107" xfId="6" applyBorder="1" applyAlignment="1">
      <alignment horizontal="center" vertical="center"/>
    </xf>
    <xf numFmtId="49" fontId="13" fillId="0" borderId="1" xfId="6" applyNumberFormat="1" applyBorder="1" applyAlignment="1">
      <alignment horizontal="center" vertical="center"/>
    </xf>
    <xf numFmtId="0" fontId="13" fillId="0" borderId="4" xfId="6" applyBorder="1" applyAlignment="1">
      <alignment horizontal="center" vertical="center" shrinkToFit="1"/>
    </xf>
    <xf numFmtId="0" fontId="13" fillId="0" borderId="1" xfId="6" applyBorder="1" applyAlignment="1">
      <alignment horizontal="center" vertical="center" shrinkToFit="1"/>
    </xf>
    <xf numFmtId="0" fontId="13" fillId="0" borderId="7" xfId="6" applyBorder="1" applyAlignment="1">
      <alignment horizontal="center" vertical="center" shrinkToFit="1"/>
    </xf>
    <xf numFmtId="0" fontId="13" fillId="0" borderId="9" xfId="6" applyBorder="1" applyAlignment="1">
      <alignment horizontal="center" vertical="center" shrinkToFit="1"/>
    </xf>
    <xf numFmtId="0" fontId="13" fillId="0" borderId="29" xfId="6" applyBorder="1" applyAlignment="1">
      <alignment horizontal="center" vertical="center" shrinkToFit="1"/>
    </xf>
    <xf numFmtId="0" fontId="13" fillId="0" borderId="30" xfId="6" applyBorder="1" applyAlignment="1">
      <alignment horizontal="center" vertical="center" shrinkToFit="1"/>
    </xf>
    <xf numFmtId="49" fontId="13" fillId="0" borderId="10" xfId="6" applyNumberFormat="1" applyBorder="1" applyAlignment="1">
      <alignment horizontal="center" vertical="center"/>
    </xf>
    <xf numFmtId="0" fontId="13" fillId="0" borderId="10" xfId="6" applyBorder="1" applyAlignment="1">
      <alignment horizontal="center" vertical="center"/>
    </xf>
    <xf numFmtId="0" fontId="13" fillId="0" borderId="111" xfId="6" applyBorder="1" applyAlignment="1">
      <alignment horizontal="center" vertical="center"/>
    </xf>
    <xf numFmtId="0" fontId="13" fillId="0" borderId="0" xfId="6" applyAlignment="1">
      <alignment horizontal="center" vertical="center" shrinkToFit="1"/>
    </xf>
    <xf numFmtId="0" fontId="13" fillId="0" borderId="6" xfId="6" applyBorder="1" applyAlignment="1">
      <alignment horizontal="center" vertical="center" shrinkToFit="1"/>
    </xf>
    <xf numFmtId="0" fontId="13" fillId="0" borderId="10" xfId="6" applyBorder="1" applyAlignment="1">
      <alignment horizontal="center" vertical="center" wrapText="1"/>
    </xf>
    <xf numFmtId="0" fontId="13" fillId="4" borderId="0" xfId="6" applyFill="1" applyAlignment="1">
      <alignment horizontal="center" vertical="center"/>
    </xf>
    <xf numFmtId="0" fontId="13" fillId="0" borderId="8" xfId="6" applyBorder="1" applyAlignment="1">
      <alignment vertical="center"/>
    </xf>
    <xf numFmtId="0" fontId="13" fillId="0" borderId="7" xfId="6" applyBorder="1" applyAlignment="1">
      <alignment vertical="center"/>
    </xf>
    <xf numFmtId="0" fontId="13" fillId="0" borderId="9" xfId="6" applyBorder="1" applyAlignment="1">
      <alignment vertical="center"/>
    </xf>
    <xf numFmtId="0" fontId="13" fillId="0" borderId="115" xfId="6" applyBorder="1" applyAlignment="1">
      <alignment horizontal="center" vertical="center"/>
    </xf>
    <xf numFmtId="0" fontId="13" fillId="0" borderId="116" xfId="6" applyBorder="1" applyAlignment="1">
      <alignment horizontal="center" vertical="center"/>
    </xf>
    <xf numFmtId="0" fontId="13" fillId="0" borderId="117" xfId="6" applyBorder="1" applyAlignment="1">
      <alignment horizontal="center" vertical="center"/>
    </xf>
    <xf numFmtId="0" fontId="13" fillId="0" borderId="117" xfId="6" applyBorder="1" applyAlignment="1">
      <alignment horizontal="left" vertical="center" wrapText="1" shrinkToFit="1"/>
    </xf>
    <xf numFmtId="0" fontId="13" fillId="0" borderId="119" xfId="6" applyBorder="1" applyAlignment="1">
      <alignment horizontal="left" vertical="center" wrapText="1" shrinkToFit="1"/>
    </xf>
    <xf numFmtId="0" fontId="13" fillId="0" borderId="120" xfId="6" applyBorder="1" applyAlignment="1">
      <alignment horizontal="left" vertical="center" wrapText="1" shrinkToFit="1"/>
    </xf>
    <xf numFmtId="0" fontId="13" fillId="0" borderId="121" xfId="6" applyBorder="1" applyAlignment="1">
      <alignment horizontal="center" vertical="center"/>
    </xf>
    <xf numFmtId="0" fontId="13" fillId="0" borderId="118" xfId="6" applyBorder="1" applyAlignment="1">
      <alignment horizontal="center" vertical="center"/>
    </xf>
    <xf numFmtId="0" fontId="13" fillId="0" borderId="112" xfId="6" applyBorder="1" applyAlignment="1">
      <alignment horizontal="center" vertical="center" wrapText="1"/>
    </xf>
    <xf numFmtId="0" fontId="13" fillId="0" borderId="113" xfId="6" applyBorder="1" applyAlignment="1">
      <alignment horizontal="center" vertical="center" wrapText="1"/>
    </xf>
    <xf numFmtId="0" fontId="13" fillId="0" borderId="114" xfId="6" applyBorder="1" applyAlignment="1">
      <alignment horizontal="center" vertical="center" wrapText="1"/>
    </xf>
    <xf numFmtId="0" fontId="13" fillId="0" borderId="112" xfId="6" applyBorder="1" applyAlignment="1">
      <alignment horizontal="center" vertical="center"/>
    </xf>
    <xf numFmtId="0" fontId="13" fillId="0" borderId="113" xfId="6" applyBorder="1" applyAlignment="1">
      <alignment horizontal="center" vertical="center"/>
    </xf>
    <xf numFmtId="0" fontId="13" fillId="0" borderId="114" xfId="6" applyBorder="1" applyAlignment="1">
      <alignment horizontal="center" vertical="center"/>
    </xf>
    <xf numFmtId="0" fontId="13" fillId="0" borderId="28" xfId="6" applyBorder="1" applyAlignment="1">
      <alignment horizontal="right" vertical="center"/>
    </xf>
    <xf numFmtId="0" fontId="13" fillId="0" borderId="29" xfId="6" applyBorder="1" applyAlignment="1">
      <alignment horizontal="right" vertical="center"/>
    </xf>
    <xf numFmtId="0" fontId="13" fillId="0" borderId="30" xfId="6" applyBorder="1" applyAlignment="1">
      <alignment horizontal="right" vertical="center"/>
    </xf>
    <xf numFmtId="0" fontId="13" fillId="0" borderId="11" xfId="6" applyBorder="1" applyAlignment="1">
      <alignment horizontal="center" vertical="center"/>
    </xf>
    <xf numFmtId="187" fontId="13" fillId="0" borderId="2" xfId="6" applyNumberFormat="1" applyBorder="1" applyAlignment="1">
      <alignment horizontal="center" vertical="center"/>
    </xf>
    <xf numFmtId="187" fontId="13" fillId="0" borderId="3" xfId="6" applyNumberFormat="1" applyBorder="1" applyAlignment="1">
      <alignment horizontal="center" vertical="center"/>
    </xf>
    <xf numFmtId="187" fontId="13" fillId="0" borderId="4" xfId="6" applyNumberFormat="1" applyBorder="1" applyAlignment="1">
      <alignment horizontal="center" vertical="center"/>
    </xf>
    <xf numFmtId="0" fontId="13" fillId="0" borderId="2" xfId="6" applyBorder="1" applyAlignment="1">
      <alignment horizontal="center" vertical="center" wrapText="1"/>
    </xf>
    <xf numFmtId="0" fontId="13" fillId="0" borderId="3" xfId="6" applyBorder="1" applyAlignment="1">
      <alignment horizontal="center" vertical="center" wrapText="1"/>
    </xf>
    <xf numFmtId="0" fontId="13" fillId="0" borderId="4" xfId="6" applyBorder="1" applyAlignment="1">
      <alignment horizontal="center" vertical="center" wrapText="1"/>
    </xf>
    <xf numFmtId="0" fontId="48" fillId="0" borderId="8" xfId="6" applyFont="1" applyBorder="1" applyAlignment="1">
      <alignment horizontal="center" vertical="center" wrapText="1"/>
    </xf>
    <xf numFmtId="0" fontId="48" fillId="0" borderId="9" xfId="6" applyFont="1" applyBorder="1" applyAlignment="1">
      <alignment horizontal="center" vertical="center" wrapText="1"/>
    </xf>
    <xf numFmtId="0" fontId="48" fillId="0" borderId="28" xfId="6" applyFont="1" applyBorder="1" applyAlignment="1">
      <alignment horizontal="center" vertical="center" wrapText="1"/>
    </xf>
    <xf numFmtId="0" fontId="48" fillId="0" borderId="30" xfId="6" applyFont="1" applyBorder="1" applyAlignment="1">
      <alignment horizontal="center" vertical="center" wrapText="1"/>
    </xf>
    <xf numFmtId="0" fontId="32" fillId="4" borderId="0" xfId="6" applyFont="1" applyFill="1" applyAlignment="1">
      <alignment horizontal="center" vertical="center"/>
    </xf>
    <xf numFmtId="0" fontId="13" fillId="0" borderId="0" xfId="6" applyAlignment="1">
      <alignment horizontal="center" vertical="top"/>
    </xf>
    <xf numFmtId="0" fontId="13" fillId="0" borderId="67" xfId="6" applyBorder="1" applyAlignment="1">
      <alignment horizontal="center" vertical="center"/>
    </xf>
    <xf numFmtId="0" fontId="13" fillId="0" borderId="45" xfId="6" applyBorder="1" applyAlignment="1">
      <alignment horizontal="center" vertical="center"/>
    </xf>
    <xf numFmtId="0" fontId="13" fillId="0" borderId="4" xfId="6" applyBorder="1" applyAlignment="1">
      <alignment vertical="center"/>
    </xf>
    <xf numFmtId="0" fontId="53" fillId="0" borderId="2" xfId="6" applyFont="1" applyBorder="1" applyAlignment="1">
      <alignment horizontal="center" vertical="center" wrapText="1"/>
    </xf>
    <xf numFmtId="0" fontId="53" fillId="0" borderId="3" xfId="6" applyFont="1" applyBorder="1" applyAlignment="1">
      <alignment horizontal="center" vertical="center" wrapText="1"/>
    </xf>
    <xf numFmtId="0" fontId="13" fillId="0" borderId="2" xfId="6" applyBorder="1" applyAlignment="1">
      <alignment horizontal="center" vertical="center" shrinkToFit="1"/>
    </xf>
    <xf numFmtId="0" fontId="13" fillId="0" borderId="3" xfId="6" applyBorder="1" applyAlignment="1">
      <alignment horizontal="center" vertical="center" shrinkToFit="1"/>
    </xf>
    <xf numFmtId="0" fontId="13" fillId="0" borderId="3" xfId="6" applyBorder="1" applyAlignment="1">
      <alignment vertical="center"/>
    </xf>
    <xf numFmtId="0" fontId="13" fillId="0" borderId="60" xfId="6" applyBorder="1" applyAlignment="1">
      <alignment horizontal="center" vertical="center"/>
    </xf>
    <xf numFmtId="0" fontId="13" fillId="0" borderId="35" xfId="6" applyBorder="1" applyAlignment="1">
      <alignment horizontal="center" vertical="center"/>
    </xf>
    <xf numFmtId="0" fontId="13" fillId="0" borderId="97" xfId="6" applyBorder="1" applyAlignment="1">
      <alignment horizontal="center" vertical="center"/>
    </xf>
    <xf numFmtId="188" fontId="13" fillId="0" borderId="2" xfId="6" applyNumberFormat="1" applyBorder="1" applyAlignment="1">
      <alignment horizontal="center" vertical="center"/>
    </xf>
    <xf numFmtId="188" fontId="13" fillId="0" borderId="3" xfId="6" applyNumberFormat="1" applyBorder="1" applyAlignment="1">
      <alignment horizontal="center" vertical="center"/>
    </xf>
    <xf numFmtId="0" fontId="13" fillId="0" borderId="77" xfId="6" applyBorder="1" applyAlignment="1">
      <alignment horizontal="center" vertical="center"/>
    </xf>
    <xf numFmtId="0" fontId="13" fillId="0" borderId="77" xfId="6" applyBorder="1" applyAlignment="1">
      <alignment vertical="center"/>
    </xf>
    <xf numFmtId="0" fontId="13" fillId="0" borderId="97" xfId="6" applyBorder="1" applyAlignment="1">
      <alignment vertical="center"/>
    </xf>
    <xf numFmtId="188" fontId="13" fillId="0" borderId="4" xfId="6" applyNumberFormat="1" applyBorder="1" applyAlignment="1">
      <alignment horizontal="center" vertical="center"/>
    </xf>
    <xf numFmtId="188" fontId="13" fillId="0" borderId="11" xfId="6" applyNumberFormat="1" applyBorder="1" applyAlignment="1">
      <alignment horizontal="center" vertical="center"/>
    </xf>
    <xf numFmtId="188" fontId="13" fillId="0" borderId="28" xfId="6" applyNumberFormat="1" applyBorder="1" applyAlignment="1">
      <alignment horizontal="center" vertical="center"/>
    </xf>
    <xf numFmtId="188" fontId="13" fillId="0" borderId="1" xfId="6" applyNumberFormat="1" applyBorder="1" applyAlignment="1">
      <alignment horizontal="center" vertical="center"/>
    </xf>
    <xf numFmtId="188" fontId="13" fillId="0" borderId="29" xfId="6" applyNumberFormat="1" applyBorder="1" applyAlignment="1">
      <alignment horizontal="center" vertical="center"/>
    </xf>
    <xf numFmtId="0" fontId="13" fillId="0" borderId="29" xfId="6" applyBorder="1" applyAlignment="1">
      <alignment vertical="center"/>
    </xf>
    <xf numFmtId="0" fontId="13" fillId="0" borderId="30" xfId="6" applyBorder="1" applyAlignment="1">
      <alignment vertical="center"/>
    </xf>
    <xf numFmtId="0" fontId="13" fillId="0" borderId="98" xfId="6" applyBorder="1" applyAlignment="1">
      <alignment horizontal="center" vertical="center"/>
    </xf>
    <xf numFmtId="0" fontId="33" fillId="0" borderId="39" xfId="3" applyFont="1" applyBorder="1" applyAlignment="1">
      <alignment horizontal="left" vertical="center" wrapText="1"/>
    </xf>
    <xf numFmtId="0" fontId="33" fillId="0" borderId="4" xfId="3" applyFont="1" applyBorder="1" applyAlignment="1">
      <alignment horizontal="left" vertical="center" wrapText="1"/>
    </xf>
    <xf numFmtId="0" fontId="35" fillId="0" borderId="0" xfId="3" applyFont="1" applyAlignment="1">
      <alignment horizontal="center" vertical="center" wrapText="1"/>
    </xf>
    <xf numFmtId="0" fontId="34" fillId="0" borderId="0" xfId="3" applyFont="1" applyAlignment="1">
      <alignment horizontal="left" vertical="center" wrapText="1" indent="2"/>
    </xf>
    <xf numFmtId="0" fontId="33" fillId="0" borderId="35" xfId="3" applyFont="1" applyBorder="1" applyAlignment="1">
      <alignment horizontal="center" vertical="center" wrapText="1"/>
    </xf>
    <xf numFmtId="0" fontId="33" fillId="0" borderId="36" xfId="3" applyFont="1" applyBorder="1" applyAlignment="1">
      <alignment horizontal="center" vertical="center" wrapText="1"/>
    </xf>
    <xf numFmtId="0" fontId="33" fillId="0" borderId="12" xfId="3" applyFont="1" applyBorder="1" applyAlignment="1">
      <alignment horizontal="left" vertical="center" wrapText="1"/>
    </xf>
    <xf numFmtId="0" fontId="33" fillId="0" borderId="14" xfId="3" applyFont="1" applyBorder="1" applyAlignment="1">
      <alignment horizontal="left" vertical="center" wrapText="1"/>
    </xf>
    <xf numFmtId="0" fontId="38" fillId="0" borderId="39" xfId="3" applyFont="1" applyBorder="1" applyAlignment="1">
      <alignment horizontal="left" vertical="center" wrapText="1"/>
    </xf>
    <xf numFmtId="0" fontId="38" fillId="0" borderId="4" xfId="3" applyFont="1" applyBorder="1" applyAlignment="1">
      <alignment horizontal="left" vertical="center" wrapText="1"/>
    </xf>
    <xf numFmtId="0" fontId="33" fillId="0" borderId="3" xfId="3" applyFont="1" applyBorder="1" applyAlignment="1">
      <alignment horizontal="left" vertical="center" wrapText="1"/>
    </xf>
    <xf numFmtId="0" fontId="33" fillId="0" borderId="23" xfId="3" applyFont="1" applyBorder="1" applyAlignment="1">
      <alignment horizontal="left" vertical="center" wrapText="1"/>
    </xf>
    <xf numFmtId="0" fontId="33" fillId="0" borderId="25" xfId="3" applyFont="1" applyBorder="1" applyAlignment="1">
      <alignment horizontal="left" vertical="center" wrapText="1"/>
    </xf>
    <xf numFmtId="0" fontId="33" fillId="0" borderId="0" xfId="3" applyFont="1" applyAlignment="1">
      <alignment horizontal="center" vertical="center" wrapText="1"/>
    </xf>
    <xf numFmtId="0" fontId="33" fillId="0" borderId="0" xfId="3" applyFont="1" applyAlignment="1">
      <alignment horizontal="center" vertical="center"/>
    </xf>
    <xf numFmtId="0" fontId="33" fillId="0" borderId="43" xfId="3" applyFont="1" applyBorder="1" applyAlignment="1">
      <alignment horizontal="center" vertical="center" wrapText="1"/>
    </xf>
    <xf numFmtId="0" fontId="38" fillId="0" borderId="3" xfId="3" applyFont="1" applyBorder="1" applyAlignment="1">
      <alignment horizontal="left" vertical="center" wrapText="1"/>
    </xf>
    <xf numFmtId="0" fontId="33" fillId="0" borderId="44" xfId="3" applyFont="1" applyBorder="1" applyAlignment="1">
      <alignment horizontal="left" vertical="center" wrapText="1"/>
    </xf>
    <xf numFmtId="0" fontId="33" fillId="0" borderId="45" xfId="3" applyFont="1" applyBorder="1" applyAlignment="1">
      <alignment horizontal="left" vertical="center" wrapText="1"/>
    </xf>
    <xf numFmtId="0" fontId="10" fillId="0" borderId="2" xfId="7" applyBorder="1" applyAlignment="1">
      <alignment horizontal="center" vertical="center"/>
    </xf>
    <xf numFmtId="0" fontId="10" fillId="0" borderId="3" xfId="7" applyBorder="1" applyAlignment="1">
      <alignment horizontal="center" vertical="center"/>
    </xf>
    <xf numFmtId="0" fontId="10" fillId="0" borderId="4" xfId="7" applyBorder="1" applyAlignment="1">
      <alignment horizontal="center" vertical="center"/>
    </xf>
    <xf numFmtId="0" fontId="57" fillId="0" borderId="35" xfId="7" applyFont="1" applyBorder="1" applyAlignment="1">
      <alignment horizontal="center" vertical="center"/>
    </xf>
    <xf numFmtId="0" fontId="57" fillId="0" borderId="77" xfId="7" applyFont="1" applyBorder="1" applyAlignment="1">
      <alignment horizontal="center" vertical="center"/>
    </xf>
    <xf numFmtId="0" fontId="57" fillId="0" borderId="97" xfId="7" applyFont="1" applyBorder="1" applyAlignment="1">
      <alignment horizontal="center" vertical="center"/>
    </xf>
    <xf numFmtId="0" fontId="34" fillId="0" borderId="0" xfId="7" applyFont="1" applyAlignment="1">
      <alignment vertical="top" wrapText="1"/>
    </xf>
    <xf numFmtId="0" fontId="9" fillId="0" borderId="15" xfId="7" applyFont="1" applyBorder="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9" xfId="7" applyFont="1" applyBorder="1" applyAlignment="1">
      <alignment vertical="center"/>
    </xf>
    <xf numFmtId="0" fontId="9" fillId="0" borderId="7" xfId="7" applyFont="1" applyBorder="1" applyAlignment="1">
      <alignment vertical="center"/>
    </xf>
    <xf numFmtId="0" fontId="9" fillId="0" borderId="9" xfId="7" applyFont="1" applyBorder="1" applyAlignment="1">
      <alignment vertical="center"/>
    </xf>
    <xf numFmtId="0" fontId="10" fillId="0" borderId="67" xfId="7" applyBorder="1" applyAlignment="1">
      <alignment horizontal="center" vertical="center"/>
    </xf>
    <xf numFmtId="0" fontId="10" fillId="0" borderId="45" xfId="7" applyBorder="1" applyAlignment="1">
      <alignment horizontal="center" vertical="center"/>
    </xf>
    <xf numFmtId="0" fontId="10" fillId="0" borderId="70" xfId="7" applyBorder="1" applyAlignment="1">
      <alignment horizontal="center" vertical="center"/>
    </xf>
    <xf numFmtId="0" fontId="9" fillId="0" borderId="12" xfId="7" applyFont="1" applyBorder="1" applyAlignment="1">
      <alignment horizontal="center" vertical="center"/>
    </xf>
    <xf numFmtId="0" fontId="9" fillId="0" borderId="39" xfId="7" applyFont="1" applyBorder="1" applyAlignment="1">
      <alignment horizontal="center" vertical="center"/>
    </xf>
    <xf numFmtId="0" fontId="9" fillId="0" borderId="4"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4" xfId="7" applyFont="1" applyBorder="1" applyAlignment="1">
      <alignment horizontal="center" vertical="center" wrapText="1"/>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70" xfId="7" applyFont="1" applyBorder="1" applyAlignment="1">
      <alignment horizontal="center" vertical="center"/>
    </xf>
    <xf numFmtId="0" fontId="9" fillId="0" borderId="32" xfId="7" applyFont="1" applyBorder="1" applyAlignment="1">
      <alignment horizontal="center" vertical="center"/>
    </xf>
    <xf numFmtId="0" fontId="33" fillId="0" borderId="0" xfId="3" applyFont="1" applyAlignment="1">
      <alignment vertical="top" wrapText="1"/>
    </xf>
    <xf numFmtId="0" fontId="9" fillId="0" borderId="39" xfId="7" applyFont="1" applyBorder="1" applyAlignment="1">
      <alignment vertical="center" wrapText="1"/>
    </xf>
    <xf numFmtId="0" fontId="9" fillId="0" borderId="3" xfId="7" applyFont="1" applyBorder="1" applyAlignment="1">
      <alignment vertical="center" wrapText="1"/>
    </xf>
    <xf numFmtId="0" fontId="9" fillId="0" borderId="4" xfId="7" applyFont="1" applyBorder="1" applyAlignment="1">
      <alignment vertical="center" wrapText="1"/>
    </xf>
    <xf numFmtId="0" fontId="9" fillId="0" borderId="44" xfId="7" applyFont="1" applyBorder="1" applyAlignment="1">
      <alignment vertical="center" wrapText="1"/>
    </xf>
    <xf numFmtId="0" fontId="9" fillId="0" borderId="45" xfId="7" applyFont="1" applyBorder="1" applyAlignment="1">
      <alignment vertical="center" wrapText="1"/>
    </xf>
    <xf numFmtId="0" fontId="9" fillId="0" borderId="70" xfId="7" applyFont="1" applyBorder="1" applyAlignment="1">
      <alignment vertical="center" wrapText="1"/>
    </xf>
    <xf numFmtId="0" fontId="10" fillId="0" borderId="1" xfId="7" applyBorder="1" applyAlignment="1">
      <alignment vertical="center"/>
    </xf>
    <xf numFmtId="0" fontId="33" fillId="0" borderId="8" xfId="3" applyFont="1" applyBorder="1" applyAlignment="1">
      <alignment vertical="top" wrapText="1"/>
    </xf>
    <xf numFmtId="0" fontId="33" fillId="0" borderId="7" xfId="3" applyFont="1" applyBorder="1" applyAlignment="1">
      <alignment vertical="top" wrapText="1"/>
    </xf>
    <xf numFmtId="0" fontId="33" fillId="0" borderId="9" xfId="3" applyFont="1" applyBorder="1" applyAlignment="1">
      <alignment vertical="top" wrapText="1"/>
    </xf>
    <xf numFmtId="0" fontId="33" fillId="0" borderId="5" xfId="3" applyFont="1" applyBorder="1" applyAlignment="1">
      <alignment vertical="top" wrapText="1"/>
    </xf>
    <xf numFmtId="0" fontId="33" fillId="0" borderId="0" xfId="3" applyFont="1" applyBorder="1" applyAlignment="1">
      <alignment vertical="top" wrapText="1"/>
    </xf>
    <xf numFmtId="0" fontId="33" fillId="0" borderId="6" xfId="3" applyFont="1" applyBorder="1" applyAlignment="1">
      <alignment vertical="top" wrapText="1"/>
    </xf>
    <xf numFmtId="0" fontId="33" fillId="0" borderId="138" xfId="3" applyFont="1" applyBorder="1" applyAlignment="1">
      <alignment vertical="top" wrapText="1"/>
    </xf>
    <xf numFmtId="0" fontId="33" fillId="0" borderId="127" xfId="3" applyFont="1" applyBorder="1" applyAlignment="1">
      <alignment vertical="top" wrapText="1"/>
    </xf>
    <xf numFmtId="0" fontId="33" fillId="0" borderId="139" xfId="3" applyFont="1" applyBorder="1" applyAlignment="1">
      <alignment vertical="top" wrapText="1"/>
    </xf>
    <xf numFmtId="0" fontId="33" fillId="0" borderId="129" xfId="3" applyFont="1" applyBorder="1" applyAlignment="1">
      <alignment vertical="top" wrapText="1"/>
    </xf>
    <xf numFmtId="0" fontId="33" fillId="0" borderId="124" xfId="3" applyFont="1" applyBorder="1" applyAlignment="1">
      <alignment vertical="top" wrapText="1"/>
    </xf>
    <xf numFmtId="0" fontId="33" fillId="0" borderId="130" xfId="3" applyFont="1" applyBorder="1" applyAlignment="1">
      <alignment vertical="top" wrapText="1"/>
    </xf>
    <xf numFmtId="0" fontId="33" fillId="0" borderId="28" xfId="3" applyFont="1" applyBorder="1" applyAlignment="1">
      <alignment vertical="top" wrapText="1"/>
    </xf>
    <xf numFmtId="0" fontId="33" fillId="0" borderId="29" xfId="3" applyFont="1" applyBorder="1" applyAlignment="1">
      <alignment vertical="top" wrapText="1"/>
    </xf>
    <xf numFmtId="0" fontId="33" fillId="0" borderId="30" xfId="3" applyFont="1" applyBorder="1" applyAlignment="1">
      <alignment vertical="top" wrapText="1"/>
    </xf>
    <xf numFmtId="0" fontId="33" fillId="0" borderId="8" xfId="3" applyFont="1" applyBorder="1" applyAlignment="1">
      <alignment horizontal="left" vertical="top" wrapText="1"/>
    </xf>
    <xf numFmtId="0" fontId="33" fillId="0" borderId="7" xfId="3" applyFont="1" applyBorder="1" applyAlignment="1">
      <alignment horizontal="left" vertical="top" wrapText="1"/>
    </xf>
    <xf numFmtId="0" fontId="33" fillId="0" borderId="9" xfId="3" applyFont="1" applyBorder="1" applyAlignment="1">
      <alignment horizontal="left" vertical="top" wrapText="1"/>
    </xf>
    <xf numFmtId="0" fontId="33" fillId="0" borderId="5" xfId="3" applyFont="1" applyBorder="1" applyAlignment="1">
      <alignment horizontal="left" vertical="top" wrapText="1"/>
    </xf>
    <xf numFmtId="0" fontId="33" fillId="0" borderId="0" xfId="3" applyFont="1" applyBorder="1" applyAlignment="1">
      <alignment horizontal="left" vertical="top" wrapText="1"/>
    </xf>
    <xf numFmtId="0" fontId="33" fillId="0" borderId="6" xfId="3" applyFont="1" applyBorder="1" applyAlignment="1">
      <alignment horizontal="left" vertical="top" wrapText="1"/>
    </xf>
    <xf numFmtId="0" fontId="33" fillId="0" borderId="138" xfId="3" applyFont="1" applyBorder="1" applyAlignment="1">
      <alignment horizontal="left" vertical="top" wrapText="1"/>
    </xf>
    <xf numFmtId="0" fontId="33" fillId="0" borderId="127" xfId="3" applyFont="1" applyBorder="1" applyAlignment="1">
      <alignment horizontal="left" vertical="top" wrapText="1"/>
    </xf>
    <xf numFmtId="0" fontId="33" fillId="0" borderId="139" xfId="3" applyFont="1" applyBorder="1" applyAlignment="1">
      <alignment horizontal="left" vertical="top" wrapText="1"/>
    </xf>
    <xf numFmtId="0" fontId="33" fillId="0" borderId="129" xfId="3" applyFont="1" applyBorder="1" applyAlignment="1">
      <alignment horizontal="left" vertical="top" wrapText="1"/>
    </xf>
    <xf numFmtId="0" fontId="33" fillId="0" borderId="124" xfId="3" applyFont="1" applyBorder="1" applyAlignment="1">
      <alignment horizontal="left" vertical="top" wrapText="1"/>
    </xf>
    <xf numFmtId="0" fontId="33" fillId="0" borderId="130" xfId="3" applyFont="1" applyBorder="1" applyAlignment="1">
      <alignment horizontal="left" vertical="top" wrapText="1"/>
    </xf>
    <xf numFmtId="0" fontId="33" fillId="0" borderId="28" xfId="3" applyFont="1" applyBorder="1" applyAlignment="1">
      <alignment horizontal="left" vertical="top" wrapText="1"/>
    </xf>
    <xf numFmtId="0" fontId="33" fillId="0" borderId="29" xfId="3" applyFont="1" applyBorder="1" applyAlignment="1">
      <alignment horizontal="left" vertical="top" wrapText="1"/>
    </xf>
    <xf numFmtId="0" fontId="33" fillId="0" borderId="30" xfId="3" applyFont="1" applyBorder="1" applyAlignment="1">
      <alignment horizontal="left" vertical="top" wrapText="1"/>
    </xf>
    <xf numFmtId="0" fontId="33" fillId="0" borderId="0" xfId="3" applyFont="1" applyAlignment="1">
      <alignment horizontal="left" vertical="top" wrapText="1"/>
    </xf>
    <xf numFmtId="0" fontId="10" fillId="0" borderId="2" xfId="7" applyBorder="1" applyAlignment="1">
      <alignment vertical="center"/>
    </xf>
    <xf numFmtId="0" fontId="10" fillId="0" borderId="4" xfId="7" applyBorder="1" applyAlignment="1">
      <alignment vertical="center"/>
    </xf>
    <xf numFmtId="0" fontId="33" fillId="0" borderId="0" xfId="3" applyFont="1">
      <alignment vertical="center"/>
    </xf>
    <xf numFmtId="0" fontId="33" fillId="0" borderId="8" xfId="3" applyFont="1" applyBorder="1" applyAlignment="1">
      <alignment vertical="center" wrapText="1"/>
    </xf>
    <xf numFmtId="0" fontId="33" fillId="0" borderId="7" xfId="3" applyFont="1" applyBorder="1" applyAlignment="1">
      <alignment vertical="center" wrapText="1"/>
    </xf>
    <xf numFmtId="0" fontId="33" fillId="0" borderId="9" xfId="3" applyFont="1" applyBorder="1" applyAlignment="1">
      <alignment vertical="center" wrapText="1"/>
    </xf>
    <xf numFmtId="0" fontId="33" fillId="0" borderId="5" xfId="3" applyFont="1" applyBorder="1" applyAlignment="1">
      <alignment vertical="center" wrapText="1"/>
    </xf>
    <xf numFmtId="0" fontId="33" fillId="0" borderId="0" xfId="3" applyFont="1" applyBorder="1" applyAlignment="1">
      <alignment vertical="center" wrapText="1"/>
    </xf>
    <xf numFmtId="0" fontId="33" fillId="0" borderId="6" xfId="3" applyFont="1" applyBorder="1" applyAlignment="1">
      <alignment vertical="center" wrapText="1"/>
    </xf>
    <xf numFmtId="0" fontId="33" fillId="0" borderId="28" xfId="3" applyFont="1" applyBorder="1" applyAlignment="1">
      <alignment vertical="center" wrapText="1"/>
    </xf>
    <xf numFmtId="0" fontId="33" fillId="0" borderId="29" xfId="3" applyFont="1" applyBorder="1" applyAlignment="1">
      <alignment vertical="center" wrapText="1"/>
    </xf>
    <xf numFmtId="0" fontId="33" fillId="0" borderId="30" xfId="3" applyFont="1" applyBorder="1" applyAlignment="1">
      <alignment vertical="center" wrapText="1"/>
    </xf>
  </cellXfs>
  <cellStyles count="8">
    <cellStyle name="パーセント" xfId="1" builtinId="5"/>
    <cellStyle name="パーセント 2" xfId="4" xr:uid="{ADD86271-0408-4B29-A1E9-E900FA1128A4}"/>
    <cellStyle name="ハイパーリンク" xfId="2" builtinId="8"/>
    <cellStyle name="ハイパーリンク 2" xfId="5" xr:uid="{63D71B6D-FB31-4F43-BA70-62B8C085FF88}"/>
    <cellStyle name="標準" xfId="0" builtinId="0"/>
    <cellStyle name="標準 2" xfId="3" xr:uid="{6BDAC82A-3F38-4DD7-9405-46FA8D9171C2}"/>
    <cellStyle name="標準 3" xfId="7" xr:uid="{0FDB0582-2D99-4B5C-9641-445FC18D25E1}"/>
    <cellStyle name="標準 4" xfId="6" xr:uid="{CE8E93D2-7D1C-432F-9D1E-FA7564576B92}"/>
  </cellStyles>
  <dxfs count="6">
    <dxf>
      <fill>
        <patternFill>
          <bgColor rgb="FFCCFFFF"/>
        </patternFill>
      </fill>
      <border>
        <left style="hair">
          <color auto="1"/>
        </left>
        <right style="hair">
          <color auto="1"/>
        </right>
        <top style="hair">
          <color auto="1"/>
        </top>
        <bottom style="hair">
          <color auto="1"/>
        </bottom>
        <vertical/>
        <horizontal/>
      </border>
    </dxf>
    <dxf>
      <fill>
        <patternFill>
          <bgColor rgb="FFCCFFFF"/>
        </patternFill>
      </fill>
    </dxf>
    <dxf>
      <fill>
        <patternFill>
          <bgColor rgb="FFCCFFFF"/>
        </patternFill>
      </fill>
    </dxf>
    <dxf>
      <fill>
        <patternFill patternType="solid">
          <bgColor rgb="FFCCFFFF"/>
        </patternFill>
      </fill>
    </dxf>
    <dxf>
      <font>
        <strike val="0"/>
      </font>
      <fill>
        <patternFill>
          <bgColor rgb="FFCCFFFF"/>
        </patternFill>
      </fill>
      <border>
        <bottom style="thin">
          <color auto="1"/>
        </bottom>
        <vertical/>
        <horizontal/>
      </border>
    </dxf>
    <dxf>
      <fill>
        <patternFill>
          <bgColor rgb="FFCCFFFF"/>
        </patternFill>
      </fill>
      <border>
        <bottom style="thin">
          <color auto="1"/>
        </bottom>
      </border>
    </dxf>
  </dxfs>
  <tableStyles count="0" defaultTableStyle="TableStyleMedium2" defaultPivotStyle="PivotStyleLight16"/>
  <colors>
    <mruColors>
      <color rgb="FFFFFFCC"/>
      <color rgb="FFCCFFFF"/>
      <color rgb="FFADFFD8"/>
      <color rgb="FFCDFFFF"/>
      <color rgb="FFDDFFFF"/>
      <color rgb="FFAFFDF6"/>
      <color rgb="FFADFFF5"/>
      <color rgb="FFC3E9E5"/>
      <color rgb="FFB2FAFA"/>
      <color rgb="FFB2F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26" Type="http://schemas.microsoft.com/office/2017/10/relationships/person" Target="persons/person8.xml"/><Relationship Id="rId3" Type="http://schemas.openxmlformats.org/officeDocument/2006/relationships/worksheet" Target="worksheets/sheet3.xml"/><Relationship Id="rId34" Type="http://schemas.microsoft.com/office/2017/10/relationships/person" Target="persons/person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5" Type="http://schemas.microsoft.com/office/2017/10/relationships/person" Target="persons/person4.xml"/><Relationship Id="rId33" Type="http://schemas.microsoft.com/office/2017/10/relationships/person" Target="persons/person11.xml"/><Relationship Id="rId2" Type="http://schemas.openxmlformats.org/officeDocument/2006/relationships/worksheet" Target="worksheets/sheet2.xml"/><Relationship Id="rId16" Type="http://schemas.openxmlformats.org/officeDocument/2006/relationships/styles" Target="styles.xml"/><Relationship Id="rId29" Type="http://schemas.microsoft.com/office/2017/10/relationships/person" Target="persons/pers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7.xml"/><Relationship Id="rId32" Type="http://schemas.microsoft.com/office/2017/10/relationships/person" Target="persons/person0.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17/10/relationships/person" Target="persons/person5.xml"/><Relationship Id="rId28" Type="http://schemas.microsoft.com/office/2017/10/relationships/person" Target="persons/person1.xml"/><Relationship Id="rId10" Type="http://schemas.openxmlformats.org/officeDocument/2006/relationships/worksheet" Target="worksheets/sheet10.xml"/><Relationship Id="rId31" Type="http://schemas.microsoft.com/office/2017/10/relationships/person" Target="persons/pers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5" Type="http://schemas.microsoft.com/office/2017/10/relationships/person" Target="persons/person.xml"/><Relationship Id="rId30" Type="http://schemas.microsoft.com/office/2017/10/relationships/person" Target="persons/person10.xml"/><Relationship Id="rId27" Type="http://schemas.microsoft.com/office/2017/10/relationships/person" Target="persons/person9.xml"/><Relationship Id="rId22" Type="http://schemas.microsoft.com/office/2017/10/relationships/person" Target="persons/person3.xml"/></Relationships>
</file>

<file path=xl/drawings/drawing1.xml><?xml version="1.0" encoding="utf-8"?>
<xdr:wsDr xmlns:xdr="http://schemas.openxmlformats.org/drawingml/2006/spreadsheetDrawing" xmlns:a="http://schemas.openxmlformats.org/drawingml/2006/main">
  <xdr:twoCellAnchor>
    <xdr:from>
      <xdr:col>13</xdr:col>
      <xdr:colOff>103909</xdr:colOff>
      <xdr:row>36</xdr:row>
      <xdr:rowOff>34636</xdr:rowOff>
    </xdr:from>
    <xdr:to>
      <xdr:col>13</xdr:col>
      <xdr:colOff>228730</xdr:colOff>
      <xdr:row>38</xdr:row>
      <xdr:rowOff>259772</xdr:rowOff>
    </xdr:to>
    <xdr:sp macro="" textlink="">
      <xdr:nvSpPr>
        <xdr:cNvPr id="9" name="左中かっこ 8">
          <a:extLst>
            <a:ext uri="{FF2B5EF4-FFF2-40B4-BE49-F238E27FC236}">
              <a16:creationId xmlns:a16="http://schemas.microsoft.com/office/drawing/2014/main" id="{62EDC33B-D484-4512-8FDE-50F1E0DD4DBD}"/>
            </a:ext>
          </a:extLst>
        </xdr:cNvPr>
        <xdr:cNvSpPr/>
      </xdr:nvSpPr>
      <xdr:spPr>
        <a:xfrm>
          <a:off x="4009159" y="10304318"/>
          <a:ext cx="124821" cy="796636"/>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51956</xdr:colOff>
      <xdr:row>36</xdr:row>
      <xdr:rowOff>43295</xdr:rowOff>
    </xdr:from>
    <xdr:to>
      <xdr:col>27</xdr:col>
      <xdr:colOff>155864</xdr:colOff>
      <xdr:row>38</xdr:row>
      <xdr:rowOff>251113</xdr:rowOff>
    </xdr:to>
    <xdr:sp macro="" textlink="">
      <xdr:nvSpPr>
        <xdr:cNvPr id="10" name="右中かっこ 9">
          <a:extLst>
            <a:ext uri="{FF2B5EF4-FFF2-40B4-BE49-F238E27FC236}">
              <a16:creationId xmlns:a16="http://schemas.microsoft.com/office/drawing/2014/main" id="{71E4CFCF-5C95-4624-9AA4-91B78C6B4469}"/>
            </a:ext>
          </a:extLst>
        </xdr:cNvPr>
        <xdr:cNvSpPr/>
      </xdr:nvSpPr>
      <xdr:spPr>
        <a:xfrm>
          <a:off x="7957706" y="10312977"/>
          <a:ext cx="103908" cy="77931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103909</xdr:colOff>
      <xdr:row>46</xdr:row>
      <xdr:rowOff>34636</xdr:rowOff>
    </xdr:from>
    <xdr:to>
      <xdr:col>13</xdr:col>
      <xdr:colOff>228730</xdr:colOff>
      <xdr:row>48</xdr:row>
      <xdr:rowOff>259772</xdr:rowOff>
    </xdr:to>
    <xdr:sp macro="" textlink="">
      <xdr:nvSpPr>
        <xdr:cNvPr id="13" name="左中かっこ 12">
          <a:extLst>
            <a:ext uri="{FF2B5EF4-FFF2-40B4-BE49-F238E27FC236}">
              <a16:creationId xmlns:a16="http://schemas.microsoft.com/office/drawing/2014/main" id="{CC23F738-35B0-4686-BDD5-F8BB85835480}"/>
            </a:ext>
          </a:extLst>
        </xdr:cNvPr>
        <xdr:cNvSpPr/>
      </xdr:nvSpPr>
      <xdr:spPr>
        <a:xfrm>
          <a:off x="4009159" y="10304318"/>
          <a:ext cx="124821" cy="796636"/>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51956</xdr:colOff>
      <xdr:row>46</xdr:row>
      <xdr:rowOff>43295</xdr:rowOff>
    </xdr:from>
    <xdr:to>
      <xdr:col>27</xdr:col>
      <xdr:colOff>155864</xdr:colOff>
      <xdr:row>48</xdr:row>
      <xdr:rowOff>251113</xdr:rowOff>
    </xdr:to>
    <xdr:sp macro="" textlink="">
      <xdr:nvSpPr>
        <xdr:cNvPr id="14" name="右中かっこ 13">
          <a:extLst>
            <a:ext uri="{FF2B5EF4-FFF2-40B4-BE49-F238E27FC236}">
              <a16:creationId xmlns:a16="http://schemas.microsoft.com/office/drawing/2014/main" id="{EAC08840-969D-4AF8-8ED2-8602141D979B}"/>
            </a:ext>
          </a:extLst>
        </xdr:cNvPr>
        <xdr:cNvSpPr/>
      </xdr:nvSpPr>
      <xdr:spPr>
        <a:xfrm>
          <a:off x="7957706" y="10312977"/>
          <a:ext cx="103908" cy="77931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103909</xdr:colOff>
      <xdr:row>30</xdr:row>
      <xdr:rowOff>34636</xdr:rowOff>
    </xdr:from>
    <xdr:to>
      <xdr:col>13</xdr:col>
      <xdr:colOff>228730</xdr:colOff>
      <xdr:row>32</xdr:row>
      <xdr:rowOff>259772</xdr:rowOff>
    </xdr:to>
    <xdr:sp macro="" textlink="">
      <xdr:nvSpPr>
        <xdr:cNvPr id="15" name="左中かっこ 14">
          <a:extLst>
            <a:ext uri="{FF2B5EF4-FFF2-40B4-BE49-F238E27FC236}">
              <a16:creationId xmlns:a16="http://schemas.microsoft.com/office/drawing/2014/main" id="{D1D8857B-5ED0-44E6-B8EE-51A42EF680FA}"/>
            </a:ext>
          </a:extLst>
        </xdr:cNvPr>
        <xdr:cNvSpPr/>
      </xdr:nvSpPr>
      <xdr:spPr>
        <a:xfrm>
          <a:off x="4009159" y="10590068"/>
          <a:ext cx="124821" cy="796636"/>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51956</xdr:colOff>
      <xdr:row>30</xdr:row>
      <xdr:rowOff>43295</xdr:rowOff>
    </xdr:from>
    <xdr:to>
      <xdr:col>27</xdr:col>
      <xdr:colOff>155864</xdr:colOff>
      <xdr:row>32</xdr:row>
      <xdr:rowOff>251113</xdr:rowOff>
    </xdr:to>
    <xdr:sp macro="" textlink="">
      <xdr:nvSpPr>
        <xdr:cNvPr id="16" name="右中かっこ 15">
          <a:extLst>
            <a:ext uri="{FF2B5EF4-FFF2-40B4-BE49-F238E27FC236}">
              <a16:creationId xmlns:a16="http://schemas.microsoft.com/office/drawing/2014/main" id="{486F5746-B0E4-44C4-95A7-F3FBC6396036}"/>
            </a:ext>
          </a:extLst>
        </xdr:cNvPr>
        <xdr:cNvSpPr/>
      </xdr:nvSpPr>
      <xdr:spPr>
        <a:xfrm>
          <a:off x="7957706" y="10598727"/>
          <a:ext cx="103908" cy="77931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18</xdr:row>
      <xdr:rowOff>25400</xdr:rowOff>
    </xdr:from>
    <xdr:to>
      <xdr:col>6</xdr:col>
      <xdr:colOff>25400</xdr:colOff>
      <xdr:row>19</xdr:row>
      <xdr:rowOff>0</xdr:rowOff>
    </xdr:to>
    <xdr:cxnSp macro="">
      <xdr:nvCxnSpPr>
        <xdr:cNvPr id="2" name="直線コネクタ 1">
          <a:extLst>
            <a:ext uri="{FF2B5EF4-FFF2-40B4-BE49-F238E27FC236}">
              <a16:creationId xmlns:a16="http://schemas.microsoft.com/office/drawing/2014/main" id="{E6E07164-2C3B-42A6-BDBA-C5E13E2986E2}"/>
            </a:ext>
          </a:extLst>
        </xdr:cNvPr>
        <xdr:cNvCxnSpPr/>
      </xdr:nvCxnSpPr>
      <xdr:spPr>
        <a:xfrm>
          <a:off x="482600" y="7140575"/>
          <a:ext cx="1571625" cy="45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15</xdr:row>
      <xdr:rowOff>25400</xdr:rowOff>
    </xdr:from>
    <xdr:to>
      <xdr:col>9</xdr:col>
      <xdr:colOff>25400</xdr:colOff>
      <xdr:row>16</xdr:row>
      <xdr:rowOff>0</xdr:rowOff>
    </xdr:to>
    <xdr:cxnSp macro="">
      <xdr:nvCxnSpPr>
        <xdr:cNvPr id="3" name="直線コネクタ 2">
          <a:extLst>
            <a:ext uri="{FF2B5EF4-FFF2-40B4-BE49-F238E27FC236}">
              <a16:creationId xmlns:a16="http://schemas.microsoft.com/office/drawing/2014/main" id="{C264F5CE-7501-466B-A5C8-7366B5F3BC39}"/>
            </a:ext>
          </a:extLst>
        </xdr:cNvPr>
        <xdr:cNvCxnSpPr/>
      </xdr:nvCxnSpPr>
      <xdr:spPr>
        <a:xfrm>
          <a:off x="2028825" y="5711825"/>
          <a:ext cx="968375" cy="45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25400</xdr:colOff>
      <xdr:row>15</xdr:row>
      <xdr:rowOff>25400</xdr:rowOff>
    </xdr:from>
    <xdr:to>
      <xdr:col>13</xdr:col>
      <xdr:colOff>25400</xdr:colOff>
      <xdr:row>16</xdr:row>
      <xdr:rowOff>0</xdr:rowOff>
    </xdr:to>
    <xdr:cxnSp macro="">
      <xdr:nvCxnSpPr>
        <xdr:cNvPr id="4" name="直線コネクタ 3">
          <a:extLst>
            <a:ext uri="{FF2B5EF4-FFF2-40B4-BE49-F238E27FC236}">
              <a16:creationId xmlns:a16="http://schemas.microsoft.com/office/drawing/2014/main" id="{4A902BBE-8D50-4AD9-80B1-B16112AC53B5}"/>
            </a:ext>
          </a:extLst>
        </xdr:cNvPr>
        <xdr:cNvCxnSpPr/>
      </xdr:nvCxnSpPr>
      <xdr:spPr>
        <a:xfrm>
          <a:off x="2997200" y="5711825"/>
          <a:ext cx="1257300" cy="450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282575</xdr:colOff>
      <xdr:row>15</xdr:row>
      <xdr:rowOff>0</xdr:rowOff>
    </xdr:from>
    <xdr:to>
      <xdr:col>15</xdr:col>
      <xdr:colOff>0</xdr:colOff>
      <xdr:row>16</xdr:row>
      <xdr:rowOff>0</xdr:rowOff>
    </xdr:to>
    <xdr:cxnSp macro="">
      <xdr:nvCxnSpPr>
        <xdr:cNvPr id="5" name="直線コネクタ 4">
          <a:extLst>
            <a:ext uri="{FF2B5EF4-FFF2-40B4-BE49-F238E27FC236}">
              <a16:creationId xmlns:a16="http://schemas.microsoft.com/office/drawing/2014/main" id="{9E18F9E3-52F6-41BC-B4EB-71C6D81EF737}"/>
            </a:ext>
          </a:extLst>
        </xdr:cNvPr>
        <xdr:cNvCxnSpPr/>
      </xdr:nvCxnSpPr>
      <xdr:spPr>
        <a:xfrm>
          <a:off x="4197350" y="5686425"/>
          <a:ext cx="6604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15</xdr:row>
      <xdr:rowOff>0</xdr:rowOff>
    </xdr:from>
    <xdr:to>
      <xdr:col>17</xdr:col>
      <xdr:colOff>25400</xdr:colOff>
      <xdr:row>16</xdr:row>
      <xdr:rowOff>0</xdr:rowOff>
    </xdr:to>
    <xdr:cxnSp macro="">
      <xdr:nvCxnSpPr>
        <xdr:cNvPr id="6" name="直線コネクタ 5">
          <a:extLst>
            <a:ext uri="{FF2B5EF4-FFF2-40B4-BE49-F238E27FC236}">
              <a16:creationId xmlns:a16="http://schemas.microsoft.com/office/drawing/2014/main" id="{114F489A-9D0A-4383-BDDF-3521422230C7}"/>
            </a:ext>
          </a:extLst>
        </xdr:cNvPr>
        <xdr:cNvCxnSpPr/>
      </xdr:nvCxnSpPr>
      <xdr:spPr>
        <a:xfrm>
          <a:off x="4857750" y="5686425"/>
          <a:ext cx="65405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15</xdr:row>
      <xdr:rowOff>25400</xdr:rowOff>
    </xdr:from>
    <xdr:to>
      <xdr:col>19</xdr:col>
      <xdr:colOff>25400</xdr:colOff>
      <xdr:row>16</xdr:row>
      <xdr:rowOff>25400</xdr:rowOff>
    </xdr:to>
    <xdr:cxnSp macro="">
      <xdr:nvCxnSpPr>
        <xdr:cNvPr id="7" name="直線コネクタ 6">
          <a:extLst>
            <a:ext uri="{FF2B5EF4-FFF2-40B4-BE49-F238E27FC236}">
              <a16:creationId xmlns:a16="http://schemas.microsoft.com/office/drawing/2014/main" id="{6FDE73F9-D793-43F0-A0C5-934325C2FFFB}"/>
            </a:ext>
          </a:extLst>
        </xdr:cNvPr>
        <xdr:cNvCxnSpPr/>
      </xdr:nvCxnSpPr>
      <xdr:spPr>
        <a:xfrm>
          <a:off x="5486400" y="5711825"/>
          <a:ext cx="65405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311150</xdr:colOff>
      <xdr:row>15</xdr:row>
      <xdr:rowOff>6350</xdr:rowOff>
    </xdr:from>
    <xdr:to>
      <xdr:col>21</xdr:col>
      <xdr:colOff>9525</xdr:colOff>
      <xdr:row>16</xdr:row>
      <xdr:rowOff>6350</xdr:rowOff>
    </xdr:to>
    <xdr:cxnSp macro="">
      <xdr:nvCxnSpPr>
        <xdr:cNvPr id="8" name="直線コネクタ 7">
          <a:extLst>
            <a:ext uri="{FF2B5EF4-FFF2-40B4-BE49-F238E27FC236}">
              <a16:creationId xmlns:a16="http://schemas.microsoft.com/office/drawing/2014/main" id="{A2E981E6-E7DD-4662-8987-D9DC337A692A}"/>
            </a:ext>
          </a:extLst>
        </xdr:cNvPr>
        <xdr:cNvCxnSpPr/>
      </xdr:nvCxnSpPr>
      <xdr:spPr>
        <a:xfrm>
          <a:off x="6111875" y="5692775"/>
          <a:ext cx="64135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15</xdr:row>
      <xdr:rowOff>0</xdr:rowOff>
    </xdr:from>
    <xdr:to>
      <xdr:col>23</xdr:col>
      <xdr:colOff>25400</xdr:colOff>
      <xdr:row>16</xdr:row>
      <xdr:rowOff>0</xdr:rowOff>
    </xdr:to>
    <xdr:cxnSp macro="">
      <xdr:nvCxnSpPr>
        <xdr:cNvPr id="9" name="直線コネクタ 8">
          <a:extLst>
            <a:ext uri="{FF2B5EF4-FFF2-40B4-BE49-F238E27FC236}">
              <a16:creationId xmlns:a16="http://schemas.microsoft.com/office/drawing/2014/main" id="{0DEED007-0FBC-4EA6-8964-477D481B08F8}"/>
            </a:ext>
          </a:extLst>
        </xdr:cNvPr>
        <xdr:cNvCxnSpPr/>
      </xdr:nvCxnSpPr>
      <xdr:spPr>
        <a:xfrm>
          <a:off x="6743700" y="5686425"/>
          <a:ext cx="73977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387350</xdr:colOff>
      <xdr:row>14</xdr:row>
      <xdr:rowOff>473075</xdr:rowOff>
    </xdr:from>
    <xdr:to>
      <xdr:col>24</xdr:col>
      <xdr:colOff>313955</xdr:colOff>
      <xdr:row>15</xdr:row>
      <xdr:rowOff>473075</xdr:rowOff>
    </xdr:to>
    <xdr:cxnSp macro="">
      <xdr:nvCxnSpPr>
        <xdr:cNvPr id="10" name="直線コネクタ 9">
          <a:extLst>
            <a:ext uri="{FF2B5EF4-FFF2-40B4-BE49-F238E27FC236}">
              <a16:creationId xmlns:a16="http://schemas.microsoft.com/office/drawing/2014/main" id="{60AAC2F3-CDB3-460A-90D3-4DFC834E7AD5}"/>
            </a:ext>
          </a:extLst>
        </xdr:cNvPr>
        <xdr:cNvCxnSpPr/>
      </xdr:nvCxnSpPr>
      <xdr:spPr>
        <a:xfrm>
          <a:off x="7445375" y="5683250"/>
          <a:ext cx="64098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15</xdr:row>
      <xdr:rowOff>6350</xdr:rowOff>
    </xdr:from>
    <xdr:to>
      <xdr:col>27</xdr:col>
      <xdr:colOff>25400</xdr:colOff>
      <xdr:row>16</xdr:row>
      <xdr:rowOff>6350</xdr:rowOff>
    </xdr:to>
    <xdr:cxnSp macro="">
      <xdr:nvCxnSpPr>
        <xdr:cNvPr id="11" name="直線コネクタ 10">
          <a:extLst>
            <a:ext uri="{FF2B5EF4-FFF2-40B4-BE49-F238E27FC236}">
              <a16:creationId xmlns:a16="http://schemas.microsoft.com/office/drawing/2014/main" id="{112538D9-84E3-4345-B4B2-AA7B52D57C9D}"/>
            </a:ext>
          </a:extLst>
        </xdr:cNvPr>
        <xdr:cNvCxnSpPr/>
      </xdr:nvCxnSpPr>
      <xdr:spPr>
        <a:xfrm>
          <a:off x="8086725" y="5692775"/>
          <a:ext cx="65405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15</xdr:row>
      <xdr:rowOff>15875</xdr:rowOff>
    </xdr:from>
    <xdr:to>
      <xdr:col>28</xdr:col>
      <xdr:colOff>311150</xdr:colOff>
      <xdr:row>16</xdr:row>
      <xdr:rowOff>15875</xdr:rowOff>
    </xdr:to>
    <xdr:cxnSp macro="">
      <xdr:nvCxnSpPr>
        <xdr:cNvPr id="12" name="直線コネクタ 11">
          <a:extLst>
            <a:ext uri="{FF2B5EF4-FFF2-40B4-BE49-F238E27FC236}">
              <a16:creationId xmlns:a16="http://schemas.microsoft.com/office/drawing/2014/main" id="{96EB39BD-CF18-47FA-8E57-DBE74AFE6347}"/>
            </a:ext>
          </a:extLst>
        </xdr:cNvPr>
        <xdr:cNvCxnSpPr/>
      </xdr:nvCxnSpPr>
      <xdr:spPr>
        <a:xfrm>
          <a:off x="8686800" y="5702300"/>
          <a:ext cx="65405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15</xdr:row>
      <xdr:rowOff>25400</xdr:rowOff>
    </xdr:from>
    <xdr:to>
      <xdr:col>31</xdr:col>
      <xdr:colOff>25400</xdr:colOff>
      <xdr:row>16</xdr:row>
      <xdr:rowOff>25400</xdr:rowOff>
    </xdr:to>
    <xdr:cxnSp macro="">
      <xdr:nvCxnSpPr>
        <xdr:cNvPr id="13" name="直線コネクタ 12">
          <a:extLst>
            <a:ext uri="{FF2B5EF4-FFF2-40B4-BE49-F238E27FC236}">
              <a16:creationId xmlns:a16="http://schemas.microsoft.com/office/drawing/2014/main" id="{541C56D2-4B3A-4E1E-88B8-66FE319DF662}"/>
            </a:ext>
          </a:extLst>
        </xdr:cNvPr>
        <xdr:cNvCxnSpPr/>
      </xdr:nvCxnSpPr>
      <xdr:spPr>
        <a:xfrm>
          <a:off x="9344025" y="5711825"/>
          <a:ext cx="65405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28575</xdr:colOff>
      <xdr:row>8</xdr:row>
      <xdr:rowOff>76200</xdr:rowOff>
    </xdr:from>
    <xdr:ext cx="889987" cy="275717"/>
    <xdr:sp macro="" textlink="">
      <xdr:nvSpPr>
        <xdr:cNvPr id="14" name="テキスト ボックス 13">
          <a:extLst>
            <a:ext uri="{FF2B5EF4-FFF2-40B4-BE49-F238E27FC236}">
              <a16:creationId xmlns:a16="http://schemas.microsoft.com/office/drawing/2014/main" id="{E3F5777D-0905-4A22-BA98-566BFABC166E}"/>
            </a:ext>
          </a:extLst>
        </xdr:cNvPr>
        <xdr:cNvSpPr txBox="1"/>
      </xdr:nvSpPr>
      <xdr:spPr>
        <a:xfrm>
          <a:off x="2057400" y="22383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（自動計算）</a:t>
          </a:r>
        </a:p>
      </xdr:txBody>
    </xdr:sp>
    <xdr:clientData fPrintsWithSheet="0"/>
  </xdr:oneCellAnchor>
  <xdr:oneCellAnchor>
    <xdr:from>
      <xdr:col>0</xdr:col>
      <xdr:colOff>400050</xdr:colOff>
      <xdr:row>17</xdr:row>
      <xdr:rowOff>266700</xdr:rowOff>
    </xdr:from>
    <xdr:ext cx="971550" cy="242374"/>
    <xdr:sp macro="" textlink="">
      <xdr:nvSpPr>
        <xdr:cNvPr id="15" name="テキスト ボックス 14">
          <a:extLst>
            <a:ext uri="{FF2B5EF4-FFF2-40B4-BE49-F238E27FC236}">
              <a16:creationId xmlns:a16="http://schemas.microsoft.com/office/drawing/2014/main" id="{3113DBF9-E7C7-40DE-BC2B-EBBDCCA5B33B}"/>
            </a:ext>
          </a:extLst>
        </xdr:cNvPr>
        <xdr:cNvSpPr txBox="1"/>
      </xdr:nvSpPr>
      <xdr:spPr>
        <a:xfrm>
          <a:off x="400050" y="6905625"/>
          <a:ext cx="971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（自動計算）</a:t>
          </a:r>
        </a:p>
      </xdr:txBody>
    </xdr:sp>
    <xdr:clientData fPrintsWithSheet="0"/>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mailto:+@sum(N18:AA18"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pref.saitama.lg.jp/a0602/daisansha-toppag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EC03B-BC54-459C-A2FA-76A913CA6C5C}">
  <dimension ref="A1:X50"/>
  <sheetViews>
    <sheetView showGridLines="0" view="pageBreakPreview" topLeftCell="A4" zoomScale="106" zoomScaleNormal="100" zoomScaleSheetLayoutView="106" workbookViewId="0">
      <selection activeCell="F8" sqref="F8:W8"/>
    </sheetView>
  </sheetViews>
  <sheetFormatPr defaultRowHeight="13.2"/>
  <cols>
    <col min="1" max="41" width="3.77734375" customWidth="1"/>
  </cols>
  <sheetData>
    <row r="1" spans="2:23" ht="41.25" customHeight="1">
      <c r="B1" s="3" t="s">
        <v>0</v>
      </c>
      <c r="C1" s="2"/>
      <c r="D1" s="2"/>
      <c r="E1" s="2"/>
      <c r="F1" s="2"/>
      <c r="G1" s="2"/>
      <c r="H1" s="2"/>
      <c r="I1" s="2"/>
      <c r="J1" s="2"/>
      <c r="K1" s="2"/>
      <c r="L1" s="2"/>
      <c r="M1" s="2"/>
      <c r="N1" s="2"/>
      <c r="O1" s="2"/>
      <c r="P1" s="2"/>
      <c r="Q1" s="2"/>
      <c r="R1" s="2"/>
      <c r="S1" s="2"/>
      <c r="T1" s="2"/>
      <c r="U1" s="2"/>
      <c r="V1" s="2"/>
      <c r="W1" s="2"/>
    </row>
    <row r="2" spans="2:23" ht="32.25" customHeight="1">
      <c r="B2" s="4" t="s">
        <v>1</v>
      </c>
      <c r="C2" s="1"/>
      <c r="D2" s="1"/>
      <c r="E2" s="1"/>
      <c r="F2" s="1"/>
      <c r="G2" s="1"/>
      <c r="H2" s="1"/>
      <c r="I2" s="1"/>
      <c r="J2" s="1"/>
      <c r="K2" s="1"/>
      <c r="L2" s="1"/>
      <c r="M2" s="1"/>
      <c r="N2" s="1"/>
      <c r="O2" s="1"/>
      <c r="P2" s="1"/>
      <c r="Q2" s="1"/>
      <c r="R2" s="1"/>
      <c r="S2" s="1"/>
      <c r="T2" s="1"/>
      <c r="U2" s="1"/>
      <c r="V2" s="1"/>
      <c r="W2" s="1"/>
    </row>
    <row r="3" spans="2:23" ht="22.5" customHeight="1">
      <c r="B3" s="1"/>
      <c r="C3" s="1"/>
      <c r="D3" s="1"/>
      <c r="E3" s="1"/>
      <c r="F3" s="1"/>
      <c r="G3" s="1"/>
      <c r="H3" s="1"/>
      <c r="I3" s="1"/>
      <c r="J3" s="1"/>
      <c r="K3" s="1"/>
      <c r="L3" s="1"/>
      <c r="M3" s="1"/>
      <c r="N3" s="1"/>
      <c r="O3" s="1"/>
      <c r="P3" s="1"/>
      <c r="Q3" s="1"/>
      <c r="R3" s="1"/>
      <c r="S3" s="1"/>
      <c r="T3" s="1"/>
      <c r="U3" s="1"/>
      <c r="V3" s="1"/>
      <c r="W3" s="1"/>
    </row>
    <row r="4" spans="2:23" ht="22.5" customHeight="1">
      <c r="B4" s="365" t="s">
        <v>21</v>
      </c>
      <c r="C4" s="366"/>
      <c r="D4" s="366"/>
      <c r="E4" s="367"/>
      <c r="F4" s="378"/>
      <c r="G4" s="379"/>
      <c r="H4" s="379"/>
      <c r="I4" s="379"/>
      <c r="J4" s="379"/>
      <c r="K4" s="379"/>
      <c r="L4" s="379"/>
      <c r="M4" s="379"/>
      <c r="N4" s="380"/>
      <c r="O4" s="1"/>
      <c r="P4" s="1"/>
      <c r="Q4" s="1"/>
      <c r="R4" s="1"/>
      <c r="S4" s="1"/>
      <c r="T4" s="1"/>
      <c r="U4" s="1"/>
      <c r="V4" s="1"/>
      <c r="W4" s="1"/>
    </row>
    <row r="5" spans="2:23" ht="22.5" customHeight="1">
      <c r="B5" s="356" t="s">
        <v>2</v>
      </c>
      <c r="C5" s="356"/>
      <c r="D5" s="356"/>
      <c r="E5" s="356"/>
      <c r="F5" s="386"/>
      <c r="G5" s="387"/>
      <c r="H5" s="387"/>
      <c r="I5" s="387"/>
      <c r="J5" s="387"/>
      <c r="K5" s="387"/>
      <c r="L5" s="387"/>
      <c r="M5" s="387"/>
      <c r="N5" s="388"/>
      <c r="O5" s="1"/>
      <c r="P5" s="1"/>
      <c r="Q5" s="1"/>
      <c r="R5" s="1"/>
      <c r="S5" s="1"/>
      <c r="T5" s="1"/>
      <c r="U5" s="1"/>
      <c r="V5" s="1"/>
      <c r="W5" s="1"/>
    </row>
    <row r="6" spans="2:23" ht="22.5" customHeight="1">
      <c r="B6" s="356" t="s">
        <v>3</v>
      </c>
      <c r="C6" s="356"/>
      <c r="D6" s="356"/>
      <c r="E6" s="356"/>
      <c r="F6" s="386"/>
      <c r="G6" s="387"/>
      <c r="H6" s="387"/>
      <c r="I6" s="387"/>
      <c r="J6" s="387"/>
      <c r="K6" s="387"/>
      <c r="L6" s="387"/>
      <c r="M6" s="387"/>
      <c r="N6" s="388"/>
    </row>
    <row r="7" spans="2:23" ht="26.25" customHeight="1">
      <c r="B7" s="384" t="s">
        <v>4</v>
      </c>
      <c r="C7" s="384"/>
      <c r="D7" s="384"/>
      <c r="E7" s="384"/>
      <c r="F7" s="389"/>
      <c r="G7" s="390"/>
      <c r="H7" s="390"/>
      <c r="I7" s="390"/>
      <c r="J7" s="390"/>
      <c r="K7" s="390"/>
      <c r="L7" s="390"/>
      <c r="M7" s="390"/>
      <c r="N7" s="390"/>
      <c r="O7" s="390"/>
      <c r="P7" s="390"/>
      <c r="Q7" s="390"/>
      <c r="R7" s="390"/>
      <c r="S7" s="390"/>
      <c r="T7" s="390"/>
      <c r="U7" s="390"/>
      <c r="V7" s="390"/>
      <c r="W7" s="391"/>
    </row>
    <row r="8" spans="2:23" ht="26.25" customHeight="1">
      <c r="B8" s="385" t="s">
        <v>37</v>
      </c>
      <c r="C8" s="366"/>
      <c r="D8" s="366"/>
      <c r="E8" s="367"/>
      <c r="F8" s="386"/>
      <c r="G8" s="387"/>
      <c r="H8" s="387"/>
      <c r="I8" s="387"/>
      <c r="J8" s="387"/>
      <c r="K8" s="387"/>
      <c r="L8" s="387"/>
      <c r="M8" s="387"/>
      <c r="N8" s="387"/>
      <c r="O8" s="387"/>
      <c r="P8" s="387"/>
      <c r="Q8" s="387"/>
      <c r="R8" s="387"/>
      <c r="S8" s="387"/>
      <c r="T8" s="387"/>
      <c r="U8" s="387"/>
      <c r="V8" s="387"/>
      <c r="W8" s="388"/>
    </row>
    <row r="9" spans="2:23" ht="27" customHeight="1">
      <c r="B9" s="392" t="s">
        <v>12</v>
      </c>
      <c r="C9" s="393"/>
      <c r="D9" s="393"/>
      <c r="E9" s="394"/>
      <c r="F9" s="386"/>
      <c r="G9" s="387"/>
      <c r="H9" s="387"/>
      <c r="I9" s="387"/>
      <c r="J9" s="387"/>
      <c r="K9" s="387"/>
      <c r="L9" s="387"/>
      <c r="M9" s="387"/>
      <c r="N9" s="387"/>
      <c r="O9" s="387"/>
      <c r="P9" s="387"/>
      <c r="Q9" s="387"/>
      <c r="R9" s="387"/>
      <c r="S9" s="387"/>
      <c r="T9" s="387"/>
      <c r="U9" s="387"/>
      <c r="V9" s="387"/>
      <c r="W9" s="388"/>
    </row>
    <row r="10" spans="2:23" ht="22.5" customHeight="1">
      <c r="B10" s="355" t="s">
        <v>5</v>
      </c>
      <c r="C10" s="355"/>
      <c r="D10" s="355"/>
      <c r="E10" s="355"/>
      <c r="F10" s="381"/>
      <c r="G10" s="382"/>
      <c r="H10" s="382"/>
      <c r="I10" s="383"/>
    </row>
    <row r="11" spans="2:23" ht="22.5" customHeight="1">
      <c r="B11" s="371" t="s">
        <v>6</v>
      </c>
      <c r="C11" s="372"/>
      <c r="D11" s="372"/>
      <c r="E11" s="373"/>
      <c r="F11" s="377"/>
      <c r="G11" s="377"/>
      <c r="H11" s="377"/>
      <c r="I11" s="377"/>
      <c r="J11" s="377"/>
      <c r="K11" s="377"/>
      <c r="L11" s="377"/>
      <c r="M11" s="377"/>
      <c r="N11" s="377"/>
      <c r="O11" s="377"/>
      <c r="P11" s="377"/>
      <c r="Q11" s="377"/>
      <c r="R11" s="377"/>
      <c r="S11" s="377"/>
      <c r="T11" s="377"/>
      <c r="U11" s="377"/>
      <c r="V11" s="377"/>
      <c r="W11" s="377"/>
    </row>
    <row r="12" spans="2:23" ht="22.5" customHeight="1">
      <c r="B12" s="374"/>
      <c r="C12" s="375"/>
      <c r="D12" s="375"/>
      <c r="E12" s="376"/>
      <c r="F12" s="377"/>
      <c r="G12" s="377"/>
      <c r="H12" s="377"/>
      <c r="I12" s="377"/>
      <c r="J12" s="377"/>
      <c r="K12" s="377"/>
      <c r="L12" s="377"/>
      <c r="M12" s="377"/>
      <c r="N12" s="377"/>
      <c r="O12" s="377"/>
      <c r="P12" s="377"/>
      <c r="Q12" s="377"/>
      <c r="R12" s="377"/>
      <c r="S12" s="377"/>
      <c r="T12" s="377"/>
      <c r="U12" s="377"/>
      <c r="V12" s="377"/>
      <c r="W12" s="377"/>
    </row>
    <row r="13" spans="2:23" ht="22.5" customHeight="1">
      <c r="B13" s="356" t="s">
        <v>7</v>
      </c>
      <c r="C13" s="356"/>
      <c r="D13" s="356"/>
      <c r="E13" s="356"/>
      <c r="F13" s="359"/>
      <c r="G13" s="360"/>
      <c r="H13" s="360"/>
      <c r="I13" s="360"/>
      <c r="J13" s="360"/>
      <c r="K13" s="360"/>
      <c r="L13" s="360"/>
      <c r="M13" s="360"/>
      <c r="N13" s="361"/>
    </row>
    <row r="14" spans="2:23" ht="22.5" customHeight="1">
      <c r="B14" s="365" t="s">
        <v>8</v>
      </c>
      <c r="C14" s="366"/>
      <c r="D14" s="366"/>
      <c r="E14" s="367"/>
      <c r="F14" s="368"/>
      <c r="G14" s="369"/>
      <c r="H14" s="369"/>
      <c r="I14" s="369"/>
      <c r="J14" s="369"/>
      <c r="K14" s="369"/>
      <c r="L14" s="369"/>
      <c r="M14" s="369"/>
      <c r="N14" s="370"/>
    </row>
    <row r="15" spans="2:23" ht="22.5" customHeight="1">
      <c r="B15" s="356" t="s">
        <v>288</v>
      </c>
      <c r="C15" s="356"/>
      <c r="D15" s="356"/>
      <c r="E15" s="356"/>
      <c r="F15" s="362"/>
      <c r="G15" s="363"/>
      <c r="H15" s="363"/>
      <c r="I15" s="363"/>
      <c r="J15" s="363"/>
      <c r="K15" s="363"/>
      <c r="L15" s="363"/>
      <c r="M15" s="363"/>
      <c r="N15" s="363"/>
      <c r="O15" s="363"/>
      <c r="P15" s="363"/>
      <c r="Q15" s="363"/>
      <c r="R15" s="363"/>
      <c r="S15" s="363"/>
      <c r="T15" s="363"/>
      <c r="U15" s="363"/>
      <c r="V15" s="363"/>
      <c r="W15" s="364"/>
    </row>
    <row r="16" spans="2:23" ht="22.5" customHeight="1">
      <c r="B16" s="19"/>
      <c r="C16" s="19"/>
      <c r="D16" s="19"/>
      <c r="E16" s="19"/>
      <c r="F16" s="33"/>
      <c r="G16" s="19"/>
      <c r="H16" s="19"/>
      <c r="I16" s="19"/>
      <c r="J16" s="19"/>
      <c r="K16" s="19"/>
      <c r="L16" s="19"/>
      <c r="M16" s="19"/>
      <c r="N16" s="19"/>
      <c r="O16" s="19"/>
      <c r="P16" s="19"/>
      <c r="Q16" s="19"/>
      <c r="R16" s="19"/>
      <c r="S16" s="19"/>
      <c r="T16" s="19"/>
      <c r="U16" s="19"/>
      <c r="V16" s="19"/>
      <c r="W16" s="19"/>
    </row>
    <row r="17" spans="1:24" ht="22.5" customHeight="1">
      <c r="B17" t="s">
        <v>9</v>
      </c>
    </row>
    <row r="18" spans="1:24" ht="22.5" customHeight="1">
      <c r="B18" t="s">
        <v>10</v>
      </c>
    </row>
    <row r="19" spans="1:24" ht="22.5" customHeight="1">
      <c r="C19" s="357" t="s">
        <v>584</v>
      </c>
      <c r="D19" s="357"/>
      <c r="E19" s="357"/>
      <c r="F19" s="357"/>
      <c r="G19" s="357"/>
      <c r="H19" s="357"/>
      <c r="I19" s="357"/>
      <c r="J19" s="357"/>
      <c r="K19" s="357"/>
      <c r="L19" s="357"/>
      <c r="M19" s="357"/>
      <c r="N19" s="357"/>
      <c r="O19" s="357"/>
      <c r="P19" s="357"/>
      <c r="Q19" s="357"/>
      <c r="R19" s="357"/>
      <c r="S19" s="357"/>
      <c r="T19" s="357"/>
      <c r="U19" s="357"/>
      <c r="V19" s="357"/>
      <c r="W19" s="357"/>
      <c r="X19" s="357"/>
    </row>
    <row r="20" spans="1:24" ht="22.5" customHeight="1">
      <c r="C20" s="357"/>
      <c r="D20" s="357"/>
      <c r="E20" s="357"/>
      <c r="F20" s="357"/>
      <c r="G20" s="357"/>
      <c r="H20" s="357"/>
      <c r="I20" s="357"/>
      <c r="J20" s="357"/>
      <c r="K20" s="357"/>
      <c r="L20" s="357"/>
      <c r="M20" s="357"/>
      <c r="N20" s="357"/>
      <c r="O20" s="357"/>
      <c r="P20" s="357"/>
      <c r="Q20" s="357"/>
      <c r="R20" s="357"/>
      <c r="S20" s="357"/>
      <c r="T20" s="357"/>
      <c r="U20" s="357"/>
      <c r="V20" s="357"/>
      <c r="W20" s="357"/>
      <c r="X20" s="357"/>
    </row>
    <row r="21" spans="1:24" ht="22.5" customHeight="1">
      <c r="B21" t="s">
        <v>11</v>
      </c>
    </row>
    <row r="22" spans="1:24" ht="22.5" customHeight="1">
      <c r="C22" t="s">
        <v>585</v>
      </c>
    </row>
    <row r="23" spans="1:24" ht="22.5" customHeight="1">
      <c r="A23" t="s">
        <v>586</v>
      </c>
      <c r="C23" t="s">
        <v>587</v>
      </c>
    </row>
    <row r="24" spans="1:24" ht="22.5" customHeight="1">
      <c r="B24" t="s">
        <v>251</v>
      </c>
    </row>
    <row r="25" spans="1:24" ht="22.5" customHeight="1">
      <c r="C25" s="358" t="s">
        <v>588</v>
      </c>
      <c r="D25" s="358"/>
      <c r="E25" s="358"/>
      <c r="F25" s="358"/>
      <c r="G25" s="358"/>
      <c r="H25" s="358"/>
      <c r="I25" s="358"/>
      <c r="J25" s="358"/>
      <c r="K25" s="358"/>
      <c r="L25" s="358"/>
      <c r="M25" s="358"/>
      <c r="N25" s="358"/>
      <c r="O25" s="358"/>
      <c r="P25" s="358"/>
      <c r="Q25" s="358"/>
      <c r="R25" s="358"/>
      <c r="S25" s="358"/>
      <c r="T25" s="358"/>
      <c r="U25" s="358"/>
      <c r="V25" s="358"/>
      <c r="W25" s="358"/>
      <c r="X25" s="358"/>
    </row>
    <row r="26" spans="1:24" ht="22.5" customHeight="1">
      <c r="C26" s="358"/>
      <c r="D26" s="358"/>
      <c r="E26" s="358"/>
      <c r="F26" s="358"/>
      <c r="G26" s="358"/>
      <c r="H26" s="358"/>
      <c r="I26" s="358"/>
      <c r="J26" s="358"/>
      <c r="K26" s="358"/>
      <c r="L26" s="358"/>
      <c r="M26" s="358"/>
      <c r="N26" s="358"/>
      <c r="O26" s="358"/>
      <c r="P26" s="358"/>
      <c r="Q26" s="358"/>
      <c r="R26" s="358"/>
      <c r="S26" s="358"/>
      <c r="T26" s="358"/>
      <c r="U26" s="358"/>
      <c r="V26" s="358"/>
      <c r="W26" s="358"/>
      <c r="X26" s="358"/>
    </row>
    <row r="27" spans="1:24" ht="22.5" customHeight="1">
      <c r="C27" s="357" t="s">
        <v>589</v>
      </c>
      <c r="D27" s="357"/>
      <c r="E27" s="357"/>
      <c r="F27" s="357"/>
      <c r="G27" s="357"/>
      <c r="H27" s="357"/>
      <c r="I27" s="357"/>
      <c r="J27" s="357"/>
      <c r="K27" s="357"/>
      <c r="L27" s="357"/>
      <c r="M27" s="357"/>
      <c r="N27" s="357"/>
      <c r="O27" s="357"/>
      <c r="P27" s="357"/>
      <c r="Q27" s="357"/>
      <c r="R27" s="357"/>
      <c r="S27" s="357"/>
      <c r="T27" s="357"/>
      <c r="U27" s="357"/>
      <c r="V27" s="357"/>
      <c r="W27" s="357"/>
      <c r="X27" s="13"/>
    </row>
    <row r="28" spans="1:24" ht="22.5" customHeight="1">
      <c r="C28" s="357"/>
      <c r="D28" s="357"/>
      <c r="E28" s="357"/>
      <c r="F28" s="357"/>
      <c r="G28" s="357"/>
      <c r="H28" s="357"/>
      <c r="I28" s="357"/>
      <c r="J28" s="357"/>
      <c r="K28" s="357"/>
      <c r="L28" s="357"/>
      <c r="M28" s="357"/>
      <c r="N28" s="357"/>
      <c r="O28" s="357"/>
      <c r="P28" s="357"/>
      <c r="Q28" s="357"/>
      <c r="R28" s="357"/>
      <c r="S28" s="357"/>
      <c r="T28" s="357"/>
      <c r="U28" s="357"/>
      <c r="V28" s="357"/>
      <c r="W28" s="357"/>
      <c r="X28" s="13"/>
    </row>
    <row r="29" spans="1:24" ht="22.5" customHeight="1">
      <c r="C29" s="13"/>
      <c r="D29" s="13"/>
      <c r="E29" s="13"/>
      <c r="F29" s="13"/>
      <c r="G29" s="13"/>
      <c r="H29" s="13"/>
      <c r="I29" s="13"/>
      <c r="J29" s="13"/>
      <c r="K29" s="13"/>
      <c r="L29" s="13"/>
      <c r="M29" s="13"/>
      <c r="N29" s="13"/>
      <c r="O29" s="13"/>
      <c r="P29" s="13"/>
      <c r="Q29" s="13"/>
      <c r="R29" s="13"/>
      <c r="S29" s="13"/>
      <c r="T29" s="13"/>
      <c r="U29" s="13"/>
      <c r="V29" s="13"/>
      <c r="W29" s="13"/>
      <c r="X29" s="13"/>
    </row>
    <row r="30" spans="1:24" ht="22.5" customHeight="1"/>
    <row r="31" spans="1:24" ht="22.5" customHeight="1"/>
    <row r="32" spans="1:24"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sheetData>
  <mergeCells count="25">
    <mergeCell ref="C27:W28"/>
    <mergeCell ref="B11:E12"/>
    <mergeCell ref="F11:W12"/>
    <mergeCell ref="B4:E4"/>
    <mergeCell ref="F4:N4"/>
    <mergeCell ref="F10:I10"/>
    <mergeCell ref="B5:E5"/>
    <mergeCell ref="B6:E6"/>
    <mergeCell ref="B7:E7"/>
    <mergeCell ref="B8:E8"/>
    <mergeCell ref="F5:N5"/>
    <mergeCell ref="F6:N6"/>
    <mergeCell ref="F7:W7"/>
    <mergeCell ref="F8:W8"/>
    <mergeCell ref="B9:E9"/>
    <mergeCell ref="F9:W9"/>
    <mergeCell ref="B10:E10"/>
    <mergeCell ref="B13:E13"/>
    <mergeCell ref="C19:X20"/>
    <mergeCell ref="C25:X26"/>
    <mergeCell ref="F13:N13"/>
    <mergeCell ref="F15:W15"/>
    <mergeCell ref="B14:E14"/>
    <mergeCell ref="F14:N14"/>
    <mergeCell ref="B15:E15"/>
  </mergeCells>
  <phoneticPr fontId="1"/>
  <dataValidations count="1">
    <dataValidation type="list" allowBlank="1" showInputMessage="1" sqref="F5:N5" xr:uid="{B509A58B-4D58-4F66-930B-EFFC1B779302}">
      <formula1>"保育所,幼保連携型認定こども園"</formula1>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6F6A-6134-4217-897A-FEB54001C4C0}">
  <dimension ref="A1:AM128"/>
  <sheetViews>
    <sheetView showGridLines="0" view="pageBreakPreview" zoomScale="120" zoomScaleNormal="100" zoomScaleSheetLayoutView="120" workbookViewId="0">
      <selection activeCell="X41" sqref="X41"/>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4" t="s">
        <v>250</v>
      </c>
      <c r="AE1" s="435"/>
      <c r="AF1" s="435"/>
      <c r="AG1" s="435"/>
      <c r="AH1" s="436"/>
    </row>
    <row r="2" spans="1:39" ht="22.5" customHeight="1">
      <c r="A2" s="261">
        <v>15</v>
      </c>
      <c r="B2" s="262" t="s">
        <v>494</v>
      </c>
      <c r="C2" s="262"/>
      <c r="D2" s="262"/>
      <c r="E2" s="262"/>
      <c r="F2" s="262"/>
      <c r="G2" s="262"/>
      <c r="H2" s="262"/>
      <c r="I2" s="262"/>
      <c r="J2" s="263"/>
      <c r="K2" s="158"/>
      <c r="L2" s="159"/>
      <c r="M2" s="160"/>
      <c r="N2" s="158"/>
      <c r="O2" s="159"/>
      <c r="P2" s="159"/>
      <c r="Q2" s="159"/>
      <c r="R2" s="159"/>
      <c r="S2" s="159"/>
      <c r="T2" s="159"/>
      <c r="U2" s="159"/>
      <c r="V2" s="159"/>
      <c r="W2" s="159"/>
      <c r="X2" s="159"/>
      <c r="Y2" s="159"/>
      <c r="Z2" s="159"/>
      <c r="AA2" s="159"/>
      <c r="AB2" s="159"/>
      <c r="AC2" s="160"/>
      <c r="AD2" s="5"/>
      <c r="AE2" s="6"/>
      <c r="AF2" s="6"/>
      <c r="AG2" s="6"/>
      <c r="AH2" s="8"/>
      <c r="AM2" s="13"/>
    </row>
    <row r="3" spans="1:39" ht="22.5" customHeight="1">
      <c r="A3" s="148">
        <v>1</v>
      </c>
      <c r="B3" s="448" t="s">
        <v>495</v>
      </c>
      <c r="C3" s="448"/>
      <c r="D3" s="448"/>
      <c r="E3" s="448"/>
      <c r="F3" s="448"/>
      <c r="G3" s="448"/>
      <c r="H3" s="448"/>
      <c r="I3" s="448"/>
      <c r="J3" s="449"/>
      <c r="K3" s="404" t="s">
        <v>24</v>
      </c>
      <c r="L3" s="405"/>
      <c r="M3" s="406"/>
      <c r="N3" s="161" t="s">
        <v>496</v>
      </c>
      <c r="O3" s="164"/>
      <c r="P3" s="164"/>
      <c r="Q3" s="164"/>
      <c r="R3" s="164"/>
      <c r="S3" s="164"/>
      <c r="T3" s="164"/>
      <c r="U3" s="164"/>
      <c r="V3" s="164"/>
      <c r="W3" s="164"/>
      <c r="X3" s="164"/>
      <c r="Y3" s="164"/>
      <c r="Z3" s="164"/>
      <c r="AA3" s="164"/>
      <c r="AB3" s="164"/>
      <c r="AC3" s="165"/>
      <c r="AD3" s="7"/>
      <c r="AH3" s="9"/>
      <c r="AM3" s="13"/>
    </row>
    <row r="4" spans="1:39" ht="22.5" customHeight="1">
      <c r="A4" s="193"/>
      <c r="B4" s="448"/>
      <c r="C4" s="448"/>
      <c r="D4" s="448"/>
      <c r="E4" s="448"/>
      <c r="F4" s="448"/>
      <c r="G4" s="448"/>
      <c r="H4" s="448"/>
      <c r="I4" s="448"/>
      <c r="J4" s="449"/>
      <c r="K4" s="161"/>
      <c r="L4" s="164"/>
      <c r="M4" s="165"/>
      <c r="N4" s="270" t="s">
        <v>498</v>
      </c>
      <c r="O4" s="164"/>
      <c r="P4" s="164"/>
      <c r="Q4" s="164"/>
      <c r="R4" s="164"/>
      <c r="S4" s="562"/>
      <c r="T4" s="562"/>
      <c r="U4" t="s">
        <v>72</v>
      </c>
      <c r="V4" s="164"/>
      <c r="W4" s="164"/>
      <c r="X4" s="164"/>
      <c r="Y4" s="164"/>
      <c r="Z4" s="164"/>
      <c r="AA4" s="164"/>
      <c r="AB4" s="164"/>
      <c r="AC4" s="165"/>
      <c r="AD4" s="7"/>
      <c r="AH4" s="9"/>
      <c r="AM4" s="13"/>
    </row>
    <row r="5" spans="1:39" ht="22.5" customHeight="1">
      <c r="A5" s="193"/>
      <c r="B5" s="185"/>
      <c r="C5" s="185"/>
      <c r="D5" s="185"/>
      <c r="E5" s="185"/>
      <c r="F5" s="185"/>
      <c r="G5" s="185"/>
      <c r="H5" s="185"/>
      <c r="I5" s="185"/>
      <c r="J5" s="186"/>
      <c r="K5" s="161"/>
      <c r="L5" s="164"/>
      <c r="M5" s="165"/>
      <c r="N5" s="161" t="s">
        <v>497</v>
      </c>
      <c r="O5" s="164"/>
      <c r="P5" s="164"/>
      <c r="Q5" s="164"/>
      <c r="R5" s="164"/>
      <c r="S5" s="164"/>
      <c r="T5" s="164"/>
      <c r="U5" s="164"/>
      <c r="V5" s="164"/>
      <c r="W5" s="164"/>
      <c r="X5" s="164"/>
      <c r="Y5" s="164"/>
      <c r="Z5" s="164"/>
      <c r="AA5" s="164"/>
      <c r="AB5" s="164"/>
      <c r="AC5" s="165"/>
      <c r="AD5" s="7"/>
      <c r="AH5" s="9"/>
      <c r="AM5" s="13"/>
    </row>
    <row r="6" spans="1:39" ht="22.5" customHeight="1">
      <c r="A6" s="193"/>
      <c r="B6" s="185"/>
      <c r="C6" s="185"/>
      <c r="D6" s="185"/>
      <c r="E6" s="185"/>
      <c r="F6" s="185"/>
      <c r="G6" s="185"/>
      <c r="H6" s="185"/>
      <c r="I6" s="185"/>
      <c r="J6" s="186"/>
      <c r="K6" s="161"/>
      <c r="L6" s="164"/>
      <c r="M6" s="165"/>
      <c r="N6" s="161"/>
      <c r="O6" s="446" t="s">
        <v>503</v>
      </c>
      <c r="P6" s="446"/>
      <c r="Q6" s="446"/>
      <c r="R6" s="446"/>
      <c r="S6" s="562"/>
      <c r="T6" s="562"/>
      <c r="U6" s="164" t="s">
        <v>72</v>
      </c>
      <c r="V6" s="164" t="s">
        <v>506</v>
      </c>
      <c r="W6" s="268"/>
      <c r="X6" s="183"/>
      <c r="Y6" s="183"/>
      <c r="Z6" s="183"/>
      <c r="AA6" s="183"/>
      <c r="AB6" s="183"/>
      <c r="AC6" s="269"/>
      <c r="AD6" s="7"/>
      <c r="AH6" s="9"/>
      <c r="AM6" s="13"/>
    </row>
    <row r="7" spans="1:39" ht="22.5" customHeight="1">
      <c r="A7" s="193"/>
      <c r="B7" s="185"/>
      <c r="C7" s="185"/>
      <c r="D7" s="185"/>
      <c r="E7" s="185"/>
      <c r="F7" s="185"/>
      <c r="G7" s="185"/>
      <c r="H7" s="185"/>
      <c r="I7" s="185"/>
      <c r="J7" s="186"/>
      <c r="K7" s="161"/>
      <c r="L7" s="164"/>
      <c r="M7" s="165"/>
      <c r="N7" s="161"/>
      <c r="O7" s="446" t="s">
        <v>504</v>
      </c>
      <c r="P7" s="446"/>
      <c r="Q7" s="446"/>
      <c r="R7" s="446"/>
      <c r="S7" s="562"/>
      <c r="T7" s="562"/>
      <c r="U7" s="164" t="s">
        <v>72</v>
      </c>
      <c r="V7" s="164" t="s">
        <v>506</v>
      </c>
      <c r="W7" s="164"/>
      <c r="X7" s="164"/>
      <c r="Y7" s="164"/>
      <c r="Z7" s="164"/>
      <c r="AA7" s="164"/>
      <c r="AB7" s="164"/>
      <c r="AC7" s="165"/>
      <c r="AD7" s="7"/>
      <c r="AH7" s="9"/>
      <c r="AM7" s="13"/>
    </row>
    <row r="8" spans="1:39" ht="22.5" customHeight="1">
      <c r="A8" s="193"/>
      <c r="B8" s="185"/>
      <c r="C8" s="185"/>
      <c r="D8" s="185"/>
      <c r="E8" s="185"/>
      <c r="F8" s="185"/>
      <c r="G8" s="185"/>
      <c r="H8" s="185"/>
      <c r="I8" s="185"/>
      <c r="J8" s="186"/>
      <c r="K8" s="161"/>
      <c r="L8" s="164"/>
      <c r="M8" s="165"/>
      <c r="N8" s="161"/>
      <c r="O8" s="414" t="s">
        <v>505</v>
      </c>
      <c r="P8" s="414"/>
      <c r="Q8" s="414"/>
      <c r="R8" s="414"/>
      <c r="S8" s="562"/>
      <c r="T8" s="562"/>
      <c r="U8" s="164" t="s">
        <v>72</v>
      </c>
      <c r="V8" s="164" t="s">
        <v>506</v>
      </c>
      <c r="W8" s="164"/>
      <c r="X8" s="164"/>
      <c r="Y8" s="164"/>
      <c r="Z8" s="164"/>
      <c r="AA8" s="164"/>
      <c r="AB8" s="164"/>
      <c r="AC8" s="165"/>
      <c r="AD8" s="7"/>
      <c r="AH8" s="9"/>
      <c r="AM8" s="13"/>
    </row>
    <row r="9" spans="1:39" ht="22.5" customHeight="1">
      <c r="A9" s="193"/>
      <c r="B9" s="185"/>
      <c r="C9" s="185"/>
      <c r="D9" s="185"/>
      <c r="E9" s="185"/>
      <c r="F9" s="185"/>
      <c r="G9" s="185"/>
      <c r="H9" s="185"/>
      <c r="I9" s="185"/>
      <c r="J9" s="186"/>
      <c r="K9" s="161"/>
      <c r="L9" s="164"/>
      <c r="M9" s="165"/>
      <c r="N9" s="422" t="s">
        <v>499</v>
      </c>
      <c r="O9" s="423"/>
      <c r="P9" s="423"/>
      <c r="Q9" s="423"/>
      <c r="R9" s="423"/>
      <c r="S9" s="423"/>
      <c r="T9" s="423"/>
      <c r="U9" s="423"/>
      <c r="V9" s="423"/>
      <c r="W9" s="423"/>
      <c r="X9" s="423"/>
      <c r="Y9" s="423"/>
      <c r="Z9" s="423"/>
      <c r="AA9" s="423"/>
      <c r="AB9" s="423"/>
      <c r="AC9" s="424"/>
      <c r="AD9" s="7"/>
      <c r="AH9" s="9"/>
      <c r="AM9" s="13"/>
    </row>
    <row r="10" spans="1:39" ht="22.5" customHeight="1">
      <c r="A10" s="193"/>
      <c r="B10" s="185"/>
      <c r="C10" s="185"/>
      <c r="D10" s="185"/>
      <c r="E10" s="185"/>
      <c r="F10" s="185"/>
      <c r="G10" s="185"/>
      <c r="H10" s="185"/>
      <c r="I10" s="185"/>
      <c r="J10" s="186"/>
      <c r="K10" s="161"/>
      <c r="L10" s="164"/>
      <c r="M10" s="165"/>
      <c r="N10" s="422"/>
      <c r="O10" s="423"/>
      <c r="P10" s="423"/>
      <c r="Q10" s="423"/>
      <c r="R10" s="423"/>
      <c r="S10" s="423"/>
      <c r="T10" s="423"/>
      <c r="U10" s="423"/>
      <c r="V10" s="423"/>
      <c r="W10" s="423"/>
      <c r="X10" s="423"/>
      <c r="Y10" s="423"/>
      <c r="Z10" s="423"/>
      <c r="AA10" s="423"/>
      <c r="AB10" s="423"/>
      <c r="AC10" s="424"/>
      <c r="AD10" s="7"/>
      <c r="AH10" s="9"/>
    </row>
    <row r="11" spans="1:39" ht="22.5" customHeight="1">
      <c r="A11" s="193"/>
      <c r="B11" s="185"/>
      <c r="C11" s="185"/>
      <c r="D11" s="185"/>
      <c r="E11" s="185"/>
      <c r="F11" s="185"/>
      <c r="G11" s="185"/>
      <c r="H11" s="185"/>
      <c r="I11" s="185"/>
      <c r="J11" s="186"/>
      <c r="K11" s="161"/>
      <c r="L11" s="164"/>
      <c r="M11" s="165"/>
      <c r="N11" s="425" t="s">
        <v>501</v>
      </c>
      <c r="O11" s="426"/>
      <c r="P11" s="426"/>
      <c r="Q11" s="426"/>
      <c r="R11" s="426"/>
      <c r="S11" s="426"/>
      <c r="T11" s="426"/>
      <c r="U11" s="426"/>
      <c r="V11" s="426"/>
      <c r="W11" s="426"/>
      <c r="X11" s="426"/>
      <c r="Y11" s="426"/>
      <c r="Z11" s="426"/>
      <c r="AA11" s="426"/>
      <c r="AB11" s="426"/>
      <c r="AC11" s="427"/>
      <c r="AD11" s="7"/>
      <c r="AH11" s="9"/>
    </row>
    <row r="12" spans="1:39" ht="22.5" customHeight="1">
      <c r="A12" s="193"/>
      <c r="B12" s="185"/>
      <c r="C12" s="185"/>
      <c r="D12" s="185"/>
      <c r="E12" s="185"/>
      <c r="F12" s="185"/>
      <c r="G12" s="185"/>
      <c r="H12" s="185"/>
      <c r="I12" s="185"/>
      <c r="J12" s="186"/>
      <c r="K12" s="161"/>
      <c r="L12" s="164"/>
      <c r="M12" s="165"/>
      <c r="N12" s="425"/>
      <c r="O12" s="426"/>
      <c r="P12" s="426"/>
      <c r="Q12" s="426"/>
      <c r="R12" s="426"/>
      <c r="S12" s="426"/>
      <c r="T12" s="426"/>
      <c r="U12" s="426"/>
      <c r="V12" s="426"/>
      <c r="W12" s="426"/>
      <c r="X12" s="426"/>
      <c r="Y12" s="426"/>
      <c r="Z12" s="426"/>
      <c r="AA12" s="426"/>
      <c r="AB12" s="426"/>
      <c r="AC12" s="427"/>
      <c r="AD12" s="7"/>
      <c r="AH12" s="9"/>
    </row>
    <row r="13" spans="1:39" ht="22.5" customHeight="1">
      <c r="A13" s="193"/>
      <c r="B13" s="185"/>
      <c r="C13" s="185"/>
      <c r="D13" s="185"/>
      <c r="E13" s="185"/>
      <c r="F13" s="185"/>
      <c r="G13" s="185"/>
      <c r="H13" s="185"/>
      <c r="I13" s="185"/>
      <c r="J13" s="186"/>
      <c r="K13" s="161"/>
      <c r="L13" s="164"/>
      <c r="M13" s="165"/>
      <c r="N13" s="425" t="s">
        <v>502</v>
      </c>
      <c r="O13" s="426"/>
      <c r="P13" s="426"/>
      <c r="Q13" s="426"/>
      <c r="R13" s="426"/>
      <c r="S13" s="426"/>
      <c r="T13" s="426"/>
      <c r="U13" s="426"/>
      <c r="V13" s="426"/>
      <c r="W13" s="426"/>
      <c r="X13" s="426"/>
      <c r="Y13" s="426"/>
      <c r="Z13" s="426"/>
      <c r="AA13" s="426"/>
      <c r="AB13" s="426"/>
      <c r="AC13" s="427"/>
      <c r="AD13" s="7"/>
      <c r="AH13" s="9"/>
    </row>
    <row r="14" spans="1:39" ht="22.5" customHeight="1">
      <c r="A14" s="193"/>
      <c r="B14" s="185"/>
      <c r="C14" s="185"/>
      <c r="D14" s="185"/>
      <c r="E14" s="185"/>
      <c r="F14" s="185"/>
      <c r="G14" s="185"/>
      <c r="H14" s="185"/>
      <c r="I14" s="185"/>
      <c r="J14" s="186"/>
      <c r="K14" s="164"/>
      <c r="L14" s="164"/>
      <c r="M14" s="164"/>
      <c r="N14" s="425"/>
      <c r="O14" s="426"/>
      <c r="P14" s="426"/>
      <c r="Q14" s="426"/>
      <c r="R14" s="426"/>
      <c r="S14" s="426"/>
      <c r="T14" s="426"/>
      <c r="U14" s="426"/>
      <c r="V14" s="426"/>
      <c r="W14" s="426"/>
      <c r="X14" s="426"/>
      <c r="Y14" s="426"/>
      <c r="Z14" s="426"/>
      <c r="AA14" s="426"/>
      <c r="AB14" s="426"/>
      <c r="AC14" s="427"/>
      <c r="AD14" s="7"/>
      <c r="AH14" s="9"/>
    </row>
    <row r="15" spans="1:39" ht="22.5" customHeight="1">
      <c r="A15" s="193"/>
      <c r="B15" s="185"/>
      <c r="C15" s="185"/>
      <c r="D15" s="185"/>
      <c r="E15" s="185"/>
      <c r="F15" s="185"/>
      <c r="G15" s="185"/>
      <c r="H15" s="185"/>
      <c r="I15" s="185"/>
      <c r="J15" s="186"/>
      <c r="K15" s="164"/>
      <c r="L15" s="164"/>
      <c r="M15" s="164"/>
      <c r="N15" s="161" t="s">
        <v>507</v>
      </c>
      <c r="O15" s="164"/>
      <c r="P15" s="164"/>
      <c r="Q15" s="164"/>
      <c r="R15" s="164"/>
      <c r="S15" s="164"/>
      <c r="T15" s="164"/>
      <c r="U15" s="164"/>
      <c r="V15" s="164"/>
      <c r="W15" s="164"/>
      <c r="X15" s="164"/>
      <c r="Y15" s="164"/>
      <c r="Z15" s="164"/>
      <c r="AA15" s="164"/>
      <c r="AB15" s="164"/>
      <c r="AC15" s="165"/>
      <c r="AD15" s="7"/>
      <c r="AH15" s="9"/>
    </row>
    <row r="16" spans="1:39" ht="22.5" customHeight="1">
      <c r="A16" s="193"/>
      <c r="B16" s="185"/>
      <c r="C16" s="185"/>
      <c r="D16" s="185"/>
      <c r="E16" s="185"/>
      <c r="F16" s="185"/>
      <c r="G16" s="185"/>
      <c r="H16" s="185"/>
      <c r="I16" s="185"/>
      <c r="J16" s="186"/>
      <c r="K16" s="164"/>
      <c r="L16" s="164"/>
      <c r="M16" s="164"/>
      <c r="N16" s="161"/>
      <c r="O16" s="164"/>
      <c r="P16" s="164"/>
      <c r="Q16" s="164"/>
      <c r="R16" s="164"/>
      <c r="S16" s="164"/>
      <c r="T16" s="164"/>
      <c r="U16" s="164"/>
      <c r="V16" s="164"/>
      <c r="W16" s="164"/>
      <c r="X16" s="164"/>
      <c r="Y16" s="164"/>
      <c r="Z16" s="164"/>
      <c r="AA16" s="164"/>
      <c r="AB16" s="164"/>
      <c r="AC16" s="165"/>
      <c r="AD16" s="7"/>
      <c r="AH16" s="9"/>
    </row>
    <row r="17" spans="1:34" ht="22.5" customHeight="1">
      <c r="A17" s="148">
        <v>2</v>
      </c>
      <c r="B17" s="448" t="s">
        <v>500</v>
      </c>
      <c r="C17" s="448"/>
      <c r="D17" s="448"/>
      <c r="E17" s="448"/>
      <c r="F17" s="448"/>
      <c r="G17" s="448"/>
      <c r="H17" s="448"/>
      <c r="I17" s="448"/>
      <c r="J17" s="449"/>
      <c r="K17" s="404" t="s">
        <v>24</v>
      </c>
      <c r="L17" s="405"/>
      <c r="M17" s="406"/>
      <c r="N17" s="161" t="s">
        <v>511</v>
      </c>
      <c r="O17" s="164"/>
      <c r="P17" s="164"/>
      <c r="Q17" s="164"/>
      <c r="R17" s="164"/>
      <c r="S17" s="164"/>
      <c r="T17" s="164"/>
      <c r="U17" s="164"/>
      <c r="V17" s="164"/>
      <c r="W17" s="164"/>
      <c r="X17" s="164"/>
      <c r="Y17" s="164"/>
      <c r="Z17" s="164"/>
      <c r="AA17" s="164"/>
      <c r="AB17" s="164"/>
      <c r="AC17" s="165"/>
      <c r="AD17" s="7"/>
      <c r="AH17" s="9"/>
    </row>
    <row r="18" spans="1:34" ht="22.5" customHeight="1">
      <c r="A18" s="193"/>
      <c r="B18" s="448"/>
      <c r="C18" s="448"/>
      <c r="D18" s="448"/>
      <c r="E18" s="448"/>
      <c r="F18" s="448"/>
      <c r="G18" s="448"/>
      <c r="H18" s="448"/>
      <c r="I18" s="448"/>
      <c r="J18" s="449"/>
      <c r="K18" s="161"/>
      <c r="L18" s="164"/>
      <c r="M18" s="165"/>
      <c r="N18" s="161" t="s">
        <v>509</v>
      </c>
      <c r="O18" s="164"/>
      <c r="P18" s="164"/>
      <c r="Q18" s="164"/>
      <c r="R18" s="164"/>
      <c r="S18" s="164"/>
      <c r="T18" s="560"/>
      <c r="U18" s="561"/>
      <c r="V18" s="561"/>
      <c r="W18" s="561"/>
      <c r="X18" s="561"/>
      <c r="Y18" s="561"/>
      <c r="Z18" s="561"/>
      <c r="AA18" s="561"/>
      <c r="AB18" s="164"/>
      <c r="AC18" s="165"/>
      <c r="AD18" s="7"/>
      <c r="AH18" s="9"/>
    </row>
    <row r="19" spans="1:34" ht="22.5" customHeight="1">
      <c r="A19" s="193"/>
      <c r="B19" s="448"/>
      <c r="C19" s="448"/>
      <c r="D19" s="448"/>
      <c r="E19" s="448"/>
      <c r="F19" s="448"/>
      <c r="G19" s="448"/>
      <c r="H19" s="448"/>
      <c r="I19" s="448"/>
      <c r="J19" s="449"/>
      <c r="K19" s="161"/>
      <c r="L19" s="164"/>
      <c r="M19" s="165"/>
      <c r="N19" s="161" t="s">
        <v>510</v>
      </c>
      <c r="O19" s="164"/>
      <c r="P19" s="164"/>
      <c r="Q19" s="164"/>
      <c r="R19" s="164"/>
      <c r="S19" s="164"/>
      <c r="T19" s="560"/>
      <c r="U19" s="561"/>
      <c r="V19" s="561"/>
      <c r="W19" s="561"/>
      <c r="X19" s="561"/>
      <c r="Y19" s="561"/>
      <c r="Z19" s="561"/>
      <c r="AA19" s="561"/>
      <c r="AB19" s="164"/>
      <c r="AC19" s="165"/>
      <c r="AD19" s="7"/>
      <c r="AH19" s="9"/>
    </row>
    <row r="20" spans="1:34" ht="22.5" customHeight="1">
      <c r="A20" s="193"/>
      <c r="B20" s="185"/>
      <c r="C20" s="185"/>
      <c r="D20" s="185"/>
      <c r="E20" s="185"/>
      <c r="F20" s="185"/>
      <c r="G20" s="185"/>
      <c r="H20" s="185"/>
      <c r="I20" s="185"/>
      <c r="J20" s="186"/>
      <c r="K20" s="161"/>
      <c r="L20" s="164"/>
      <c r="M20" s="165"/>
      <c r="N20" s="454" t="s">
        <v>512</v>
      </c>
      <c r="O20" s="357"/>
      <c r="P20" s="357"/>
      <c r="Q20" s="357"/>
      <c r="R20" s="357"/>
      <c r="S20" s="357"/>
      <c r="T20" s="357"/>
      <c r="U20" s="357"/>
      <c r="V20" s="357"/>
      <c r="W20" s="357"/>
      <c r="X20" s="357"/>
      <c r="Y20" s="357"/>
      <c r="Z20" s="357"/>
      <c r="AA20" s="357"/>
      <c r="AB20" s="357"/>
      <c r="AC20" s="455"/>
      <c r="AD20" s="7"/>
      <c r="AH20" s="9"/>
    </row>
    <row r="21" spans="1:34" ht="22.5" customHeight="1">
      <c r="A21" s="193"/>
      <c r="B21" s="185"/>
      <c r="C21" s="185"/>
      <c r="D21" s="185"/>
      <c r="E21" s="185"/>
      <c r="F21" s="185"/>
      <c r="G21" s="185"/>
      <c r="H21" s="185"/>
      <c r="I21" s="185"/>
      <c r="J21" s="186"/>
      <c r="K21" s="164"/>
      <c r="L21" s="164"/>
      <c r="M21" s="164"/>
      <c r="N21" s="454"/>
      <c r="O21" s="357"/>
      <c r="P21" s="357"/>
      <c r="Q21" s="357"/>
      <c r="R21" s="357"/>
      <c r="S21" s="357"/>
      <c r="T21" s="357"/>
      <c r="U21" s="357"/>
      <c r="V21" s="357"/>
      <c r="W21" s="357"/>
      <c r="X21" s="357"/>
      <c r="Y21" s="357"/>
      <c r="Z21" s="357"/>
      <c r="AA21" s="357"/>
      <c r="AB21" s="357"/>
      <c r="AC21" s="455"/>
      <c r="AD21" s="7"/>
      <c r="AH21" s="9"/>
    </row>
    <row r="22" spans="1:34" ht="22.5" customHeight="1">
      <c r="A22" s="193"/>
      <c r="B22" s="185"/>
      <c r="C22" s="185"/>
      <c r="D22" s="185"/>
      <c r="E22" s="185"/>
      <c r="F22" s="185"/>
      <c r="G22" s="185"/>
      <c r="H22" s="185"/>
      <c r="I22" s="185"/>
      <c r="J22" s="186"/>
      <c r="K22" s="164"/>
      <c r="L22" s="164"/>
      <c r="M22" s="164"/>
      <c r="N22" s="161"/>
      <c r="O22" s="164"/>
      <c r="P22" s="164"/>
      <c r="Q22" s="164"/>
      <c r="R22" s="164"/>
      <c r="S22" s="164"/>
      <c r="T22" s="164"/>
      <c r="U22" s="164"/>
      <c r="V22" s="164"/>
      <c r="W22" s="164"/>
      <c r="X22" s="164"/>
      <c r="Y22" s="164"/>
      <c r="Z22" s="164"/>
      <c r="AA22" s="164"/>
      <c r="AB22" s="164"/>
      <c r="AC22" s="165"/>
      <c r="AD22" s="7"/>
      <c r="AH22" s="9"/>
    </row>
    <row r="23" spans="1:34" ht="22.5" customHeight="1">
      <c r="A23" s="148">
        <v>3</v>
      </c>
      <c r="B23" s="448" t="s">
        <v>508</v>
      </c>
      <c r="C23" s="448"/>
      <c r="D23" s="448"/>
      <c r="E23" s="448"/>
      <c r="F23" s="448"/>
      <c r="G23" s="448"/>
      <c r="H23" s="448"/>
      <c r="I23" s="448"/>
      <c r="J23" s="449"/>
      <c r="K23" s="404" t="s">
        <v>24</v>
      </c>
      <c r="L23" s="405"/>
      <c r="M23" s="406"/>
      <c r="N23" s="161"/>
      <c r="O23" s="164"/>
      <c r="P23" s="164"/>
      <c r="Q23" s="164"/>
      <c r="R23" s="164"/>
      <c r="S23" s="164"/>
      <c r="T23" s="164"/>
      <c r="U23" s="164"/>
      <c r="V23" s="164"/>
      <c r="W23" s="164"/>
      <c r="X23" s="164"/>
      <c r="Y23" s="164"/>
      <c r="Z23" s="164"/>
      <c r="AA23" s="164"/>
      <c r="AB23" s="164"/>
      <c r="AC23" s="165"/>
      <c r="AD23" s="7"/>
      <c r="AH23" s="9"/>
    </row>
    <row r="24" spans="1:34" ht="22.5" customHeight="1">
      <c r="A24" s="193"/>
      <c r="B24" s="448"/>
      <c r="C24" s="448"/>
      <c r="D24" s="448"/>
      <c r="E24" s="448"/>
      <c r="F24" s="448"/>
      <c r="G24" s="448"/>
      <c r="H24" s="448"/>
      <c r="I24" s="448"/>
      <c r="J24" s="449"/>
      <c r="K24" s="161"/>
      <c r="L24" s="164"/>
      <c r="M24" s="165"/>
      <c r="N24" s="161"/>
      <c r="O24" s="164"/>
      <c r="P24" s="164"/>
      <c r="Q24" s="164"/>
      <c r="R24" s="164"/>
      <c r="S24" s="164"/>
      <c r="T24" s="164"/>
      <c r="U24" s="164"/>
      <c r="V24" s="164"/>
      <c r="W24" s="164"/>
      <c r="X24" s="164"/>
      <c r="Y24" s="164"/>
      <c r="Z24" s="164"/>
      <c r="AA24" s="164"/>
      <c r="AB24" s="164"/>
      <c r="AC24" s="165"/>
      <c r="AD24" s="7"/>
      <c r="AH24" s="9"/>
    </row>
    <row r="25" spans="1:34" ht="22.5" customHeight="1">
      <c r="A25" s="193"/>
      <c r="B25" s="448"/>
      <c r="C25" s="448"/>
      <c r="D25" s="448"/>
      <c r="E25" s="448"/>
      <c r="F25" s="448"/>
      <c r="G25" s="448"/>
      <c r="H25" s="448"/>
      <c r="I25" s="448"/>
      <c r="J25" s="449"/>
      <c r="K25" s="161"/>
      <c r="L25" s="164"/>
      <c r="M25" s="165"/>
      <c r="N25" s="161"/>
      <c r="O25" s="164"/>
      <c r="P25" s="164"/>
      <c r="Q25" s="164"/>
      <c r="R25" s="164"/>
      <c r="S25" s="164"/>
      <c r="T25" s="164"/>
      <c r="U25" s="164"/>
      <c r="V25" s="164"/>
      <c r="W25" s="164"/>
      <c r="X25" s="164"/>
      <c r="Y25" s="164"/>
      <c r="Z25" s="164"/>
      <c r="AA25" s="164"/>
      <c r="AB25" s="164"/>
      <c r="AC25" s="165"/>
      <c r="AD25" s="7"/>
      <c r="AH25" s="9"/>
    </row>
    <row r="26" spans="1:34" ht="22.5" customHeight="1">
      <c r="A26" s="193"/>
      <c r="B26" s="185"/>
      <c r="C26" s="185"/>
      <c r="D26" s="185"/>
      <c r="E26" s="185"/>
      <c r="F26" s="185"/>
      <c r="G26" s="185"/>
      <c r="H26" s="185"/>
      <c r="I26" s="185"/>
      <c r="J26" s="186"/>
      <c r="K26" s="161"/>
      <c r="L26" s="164"/>
      <c r="M26" s="165"/>
      <c r="N26" s="161"/>
      <c r="O26" s="164"/>
      <c r="P26" s="164"/>
      <c r="Q26" s="164"/>
      <c r="R26" s="164"/>
      <c r="S26" s="164"/>
      <c r="T26" s="164"/>
      <c r="U26" s="164"/>
      <c r="V26" s="164"/>
      <c r="W26" s="164"/>
      <c r="X26" s="164"/>
      <c r="Y26" s="164"/>
      <c r="Z26" s="164"/>
      <c r="AA26" s="164"/>
      <c r="AB26" s="164"/>
      <c r="AC26" s="165"/>
      <c r="AD26" s="7"/>
      <c r="AH26" s="9"/>
    </row>
    <row r="27" spans="1:34" ht="22.5" customHeight="1">
      <c r="A27" s="148">
        <v>4</v>
      </c>
      <c r="B27" s="448" t="s">
        <v>514</v>
      </c>
      <c r="C27" s="448"/>
      <c r="D27" s="448"/>
      <c r="E27" s="448"/>
      <c r="F27" s="448"/>
      <c r="G27" s="448"/>
      <c r="H27" s="448"/>
      <c r="I27" s="448"/>
      <c r="J27" s="449"/>
      <c r="K27" s="161"/>
      <c r="L27" s="164"/>
      <c r="M27" s="165"/>
      <c r="N27" s="161"/>
      <c r="O27" s="164"/>
      <c r="P27" s="164"/>
      <c r="Q27" s="164"/>
      <c r="R27" s="164"/>
      <c r="S27" s="164"/>
      <c r="T27" s="164"/>
      <c r="U27" s="164"/>
      <c r="V27" s="164"/>
      <c r="W27" s="164"/>
      <c r="X27" s="164"/>
      <c r="Y27" s="164"/>
      <c r="Z27" s="164"/>
      <c r="AA27" s="164"/>
      <c r="AB27" s="164"/>
      <c r="AC27" s="165"/>
      <c r="AD27" s="7"/>
      <c r="AH27" s="9"/>
    </row>
    <row r="28" spans="1:34" ht="22.5" customHeight="1">
      <c r="A28" s="264" t="s">
        <v>217</v>
      </c>
      <c r="B28" s="448" t="s">
        <v>513</v>
      </c>
      <c r="C28" s="448"/>
      <c r="D28" s="448"/>
      <c r="E28" s="448"/>
      <c r="F28" s="448"/>
      <c r="G28" s="448"/>
      <c r="H28" s="448"/>
      <c r="I28" s="448"/>
      <c r="J28" s="449"/>
      <c r="K28" s="404" t="s">
        <v>24</v>
      </c>
      <c r="L28" s="405"/>
      <c r="M28" s="406"/>
      <c r="N28" s="397" t="s">
        <v>515</v>
      </c>
      <c r="O28" s="412"/>
      <c r="P28" s="412"/>
      <c r="Q28" s="412"/>
      <c r="R28" s="412"/>
      <c r="S28" s="412"/>
      <c r="T28" s="560"/>
      <c r="U28" s="561"/>
      <c r="V28" s="561"/>
      <c r="W28" s="561"/>
      <c r="X28" s="561"/>
      <c r="Y28" s="561"/>
      <c r="Z28" s="561"/>
      <c r="AA28" s="561"/>
      <c r="AB28" s="164"/>
      <c r="AC28" s="165"/>
      <c r="AD28" s="7"/>
      <c r="AH28" s="9"/>
    </row>
    <row r="29" spans="1:34" ht="22.5" customHeight="1">
      <c r="A29" s="193"/>
      <c r="B29" s="448"/>
      <c r="C29" s="448"/>
      <c r="D29" s="448"/>
      <c r="E29" s="448"/>
      <c r="F29" s="448"/>
      <c r="G29" s="448"/>
      <c r="H29" s="448"/>
      <c r="I29" s="448"/>
      <c r="J29" s="449"/>
      <c r="K29" s="161"/>
      <c r="L29" s="164"/>
      <c r="M29" s="165"/>
      <c r="N29" s="504" t="s">
        <v>519</v>
      </c>
      <c r="O29" s="505"/>
      <c r="P29" s="505"/>
      <c r="Q29" s="505"/>
      <c r="R29" s="505"/>
      <c r="S29" s="505"/>
      <c r="T29" s="505"/>
      <c r="U29" s="505"/>
      <c r="V29" s="505"/>
      <c r="W29" s="505"/>
      <c r="X29" s="505"/>
      <c r="Y29" s="505"/>
      <c r="Z29" s="505"/>
      <c r="AA29" s="505"/>
      <c r="AB29" s="505"/>
      <c r="AC29" s="506"/>
      <c r="AD29" s="7"/>
      <c r="AH29" s="9"/>
    </row>
    <row r="30" spans="1:34" ht="22.5" customHeight="1">
      <c r="A30" s="193"/>
      <c r="B30" s="448"/>
      <c r="C30" s="448"/>
      <c r="D30" s="448"/>
      <c r="E30" s="448"/>
      <c r="F30" s="448"/>
      <c r="G30" s="448"/>
      <c r="H30" s="448"/>
      <c r="I30" s="448"/>
      <c r="J30" s="449"/>
      <c r="K30" s="161"/>
      <c r="L30" s="164"/>
      <c r="M30" s="165"/>
      <c r="N30" s="17"/>
      <c r="O30" s="164" t="s">
        <v>517</v>
      </c>
      <c r="P30" s="164"/>
      <c r="Q30" s="164"/>
      <c r="R30" s="164"/>
      <c r="S30" s="164"/>
      <c r="T30" s="164"/>
      <c r="U30" s="164"/>
      <c r="V30" s="164"/>
      <c r="W30" s="164"/>
      <c r="X30" s="164"/>
      <c r="Y30" s="164"/>
      <c r="Z30" s="164"/>
      <c r="AA30" s="164"/>
      <c r="AB30" s="164"/>
      <c r="AC30" s="165"/>
      <c r="AD30" s="7"/>
      <c r="AH30" s="9"/>
    </row>
    <row r="31" spans="1:34" ht="22.5" customHeight="1">
      <c r="A31" s="193"/>
      <c r="B31" s="185"/>
      <c r="C31" s="185"/>
      <c r="D31" s="185"/>
      <c r="E31" s="185"/>
      <c r="F31" s="185"/>
      <c r="G31" s="185"/>
      <c r="H31" s="185"/>
      <c r="I31" s="185"/>
      <c r="J31" s="186"/>
      <c r="K31" s="161"/>
      <c r="L31" s="164"/>
      <c r="M31" s="165"/>
      <c r="N31" s="17"/>
      <c r="O31" s="164" t="s">
        <v>516</v>
      </c>
      <c r="P31" s="164"/>
      <c r="Q31" s="164"/>
      <c r="R31" s="164"/>
      <c r="S31" s="164"/>
      <c r="T31" s="164"/>
      <c r="U31" s="164"/>
      <c r="V31" s="164"/>
      <c r="W31" s="164"/>
      <c r="X31" s="164"/>
      <c r="Y31" s="164"/>
      <c r="Z31" s="164"/>
      <c r="AA31" s="164"/>
      <c r="AB31" s="164"/>
      <c r="AC31" s="165"/>
      <c r="AD31" s="7"/>
      <c r="AH31" s="9"/>
    </row>
    <row r="32" spans="1:34" ht="22.5" customHeight="1">
      <c r="A32" s="264"/>
      <c r="B32" s="185"/>
      <c r="C32" s="185"/>
      <c r="D32" s="185"/>
      <c r="E32" s="185"/>
      <c r="F32" s="185"/>
      <c r="G32" s="185"/>
      <c r="H32" s="185"/>
      <c r="I32" s="185"/>
      <c r="J32" s="186"/>
      <c r="K32" s="161"/>
      <c r="L32" s="164"/>
      <c r="M32" s="165"/>
      <c r="N32" s="161"/>
      <c r="O32" s="164"/>
      <c r="P32" s="164"/>
      <c r="Q32" s="164"/>
      <c r="R32" s="164"/>
      <c r="S32" s="164"/>
      <c r="T32" s="164"/>
      <c r="U32" s="164"/>
      <c r="V32" s="164"/>
      <c r="W32" s="164"/>
      <c r="X32" s="164"/>
      <c r="Y32" s="164"/>
      <c r="Z32" s="164"/>
      <c r="AA32" s="164"/>
      <c r="AB32" s="164"/>
      <c r="AC32" s="165"/>
      <c r="AD32" s="7"/>
      <c r="AH32" s="9"/>
    </row>
    <row r="33" spans="1:39" ht="22.5" customHeight="1">
      <c r="A33" s="264" t="s">
        <v>221</v>
      </c>
      <c r="B33" s="448" t="s">
        <v>518</v>
      </c>
      <c r="C33" s="448"/>
      <c r="D33" s="448"/>
      <c r="E33" s="448"/>
      <c r="F33" s="448"/>
      <c r="G33" s="448"/>
      <c r="H33" s="448"/>
      <c r="I33" s="448"/>
      <c r="J33" s="449"/>
      <c r="K33" s="404" t="s">
        <v>24</v>
      </c>
      <c r="L33" s="405"/>
      <c r="M33" s="406"/>
      <c r="N33" s="161"/>
      <c r="O33" s="164"/>
      <c r="P33" s="164"/>
      <c r="Q33" s="164"/>
      <c r="R33" s="164"/>
      <c r="S33" s="164"/>
      <c r="T33" s="164"/>
      <c r="U33" s="164"/>
      <c r="V33" s="164"/>
      <c r="W33" s="164"/>
      <c r="X33" s="164"/>
      <c r="Y33" s="164"/>
      <c r="Z33" s="164"/>
      <c r="AA33" s="164"/>
      <c r="AB33" s="164"/>
      <c r="AC33" s="165"/>
      <c r="AD33" s="7"/>
      <c r="AH33" s="9"/>
    </row>
    <row r="34" spans="1:39" ht="22.5" customHeight="1">
      <c r="A34" s="193"/>
      <c r="B34" s="448"/>
      <c r="C34" s="448"/>
      <c r="D34" s="448"/>
      <c r="E34" s="448"/>
      <c r="F34" s="448"/>
      <c r="G34" s="448"/>
      <c r="H34" s="448"/>
      <c r="I34" s="448"/>
      <c r="J34" s="449"/>
      <c r="K34" s="161"/>
      <c r="L34" s="164"/>
      <c r="M34" s="165"/>
      <c r="N34" s="161"/>
      <c r="O34" s="164"/>
      <c r="P34" s="164"/>
      <c r="Q34" s="164"/>
      <c r="R34" s="164"/>
      <c r="S34" s="164"/>
      <c r="T34" s="164"/>
      <c r="U34" s="164"/>
      <c r="V34" s="164"/>
      <c r="W34" s="164"/>
      <c r="X34" s="164"/>
      <c r="Y34" s="164"/>
      <c r="Z34" s="164"/>
      <c r="AA34" s="164"/>
      <c r="AB34" s="164"/>
      <c r="AC34" s="165"/>
      <c r="AD34" s="7"/>
      <c r="AH34" s="9"/>
    </row>
    <row r="35" spans="1:39" ht="22.5" customHeight="1">
      <c r="A35" s="193"/>
      <c r="B35" s="185"/>
      <c r="C35" s="185"/>
      <c r="D35" s="185"/>
      <c r="E35" s="185"/>
      <c r="F35" s="185"/>
      <c r="G35" s="185"/>
      <c r="H35" s="185"/>
      <c r="I35" s="185"/>
      <c r="J35" s="186"/>
      <c r="K35" s="161"/>
      <c r="L35" s="164"/>
      <c r="M35" s="165"/>
      <c r="N35" s="161"/>
      <c r="O35" s="164"/>
      <c r="P35" s="164"/>
      <c r="Q35" s="164"/>
      <c r="R35" s="164"/>
      <c r="S35" s="164"/>
      <c r="T35" s="164"/>
      <c r="U35" s="164"/>
      <c r="V35" s="164"/>
      <c r="W35" s="164"/>
      <c r="X35" s="164"/>
      <c r="Y35" s="164"/>
      <c r="Z35" s="164"/>
      <c r="AA35" s="164"/>
      <c r="AB35" s="164"/>
      <c r="AC35" s="165"/>
      <c r="AD35" s="7"/>
      <c r="AH35" s="9"/>
    </row>
    <row r="36" spans="1:39" ht="22.5" customHeight="1">
      <c r="A36" s="190">
        <v>16</v>
      </c>
      <c r="B36" s="185" t="s">
        <v>523</v>
      </c>
      <c r="C36" s="185"/>
      <c r="D36" s="185"/>
      <c r="E36" s="185"/>
      <c r="F36" s="185"/>
      <c r="G36" s="185"/>
      <c r="H36" s="185"/>
      <c r="I36" s="185"/>
      <c r="J36" s="186"/>
      <c r="K36" s="161"/>
      <c r="L36" s="164"/>
      <c r="M36" s="165"/>
      <c r="N36" s="161"/>
      <c r="O36" s="164"/>
      <c r="P36" s="164"/>
      <c r="Q36" s="164"/>
      <c r="R36" s="164"/>
      <c r="S36" s="164"/>
      <c r="T36" s="164"/>
      <c r="U36" s="164"/>
      <c r="V36" s="164"/>
      <c r="W36" s="164"/>
      <c r="X36" s="164"/>
      <c r="Y36" s="164"/>
      <c r="Z36" s="164"/>
      <c r="AA36" s="164"/>
      <c r="AB36" s="164"/>
      <c r="AC36" s="165"/>
      <c r="AD36" s="7"/>
      <c r="AH36" s="9"/>
      <c r="AM36" s="14"/>
    </row>
    <row r="37" spans="1:39" ht="22.5" customHeight="1">
      <c r="A37" s="148">
        <v>1</v>
      </c>
      <c r="B37" s="448" t="s">
        <v>662</v>
      </c>
      <c r="C37" s="448"/>
      <c r="D37" s="448"/>
      <c r="E37" s="448"/>
      <c r="F37" s="448"/>
      <c r="G37" s="448"/>
      <c r="H37" s="448"/>
      <c r="I37" s="448"/>
      <c r="J37" s="449"/>
      <c r="K37" s="404" t="s">
        <v>24</v>
      </c>
      <c r="L37" s="405"/>
      <c r="M37" s="406"/>
      <c r="N37" s="161" t="str">
        <f>IF(K37="いる","→令和元年度以降、増改築等を行っているときは、その概要","")</f>
        <v/>
      </c>
      <c r="O37" s="164"/>
      <c r="P37" s="164"/>
      <c r="Q37" s="164"/>
      <c r="R37" s="164"/>
      <c r="S37" s="164"/>
      <c r="T37" s="164"/>
      <c r="U37" s="164"/>
      <c r="V37" s="164"/>
      <c r="W37" s="164"/>
      <c r="X37" s="164"/>
      <c r="Y37" s="164"/>
      <c r="Z37" s="164"/>
      <c r="AA37" s="164"/>
      <c r="AB37" s="164"/>
      <c r="AC37" s="165"/>
      <c r="AD37" s="7"/>
      <c r="AH37" s="9"/>
      <c r="AM37" s="14"/>
    </row>
    <row r="38" spans="1:39" ht="22.5" customHeight="1">
      <c r="A38" s="193"/>
      <c r="B38" s="448"/>
      <c r="C38" s="448"/>
      <c r="D38" s="448"/>
      <c r="E38" s="448"/>
      <c r="F38" s="448"/>
      <c r="G38" s="448"/>
      <c r="H38" s="448"/>
      <c r="I38" s="448"/>
      <c r="J38" s="449"/>
      <c r="K38" s="161"/>
      <c r="L38" s="164"/>
      <c r="M38" s="165"/>
      <c r="N38" s="161"/>
      <c r="O38" s="412"/>
      <c r="P38" s="412"/>
      <c r="Q38" s="412"/>
      <c r="R38" s="412"/>
      <c r="S38" s="412"/>
      <c r="T38" s="412"/>
      <c r="U38" s="412"/>
      <c r="V38" s="412"/>
      <c r="W38" s="412"/>
      <c r="X38" s="412"/>
      <c r="Y38" s="412"/>
      <c r="Z38" s="412"/>
      <c r="AA38" s="412"/>
      <c r="AB38" s="164"/>
      <c r="AC38" s="165"/>
      <c r="AD38" s="7"/>
      <c r="AH38" s="9"/>
      <c r="AM38" s="14"/>
    </row>
    <row r="39" spans="1:39" ht="22.5" customHeight="1">
      <c r="A39" s="193"/>
      <c r="B39" s="185"/>
      <c r="C39" s="185"/>
      <c r="D39" s="185"/>
      <c r="E39" s="185"/>
      <c r="F39" s="185"/>
      <c r="G39" s="185"/>
      <c r="H39" s="185"/>
      <c r="I39" s="185"/>
      <c r="J39" s="186"/>
      <c r="K39" s="161"/>
      <c r="L39" s="164"/>
      <c r="M39" s="165"/>
      <c r="N39" s="445" t="str">
        <f>IF(K37="いる","・実施時期:","")</f>
        <v/>
      </c>
      <c r="O39" s="446"/>
      <c r="P39" s="446"/>
      <c r="Q39" s="559" t="str">
        <f>IF(K37="いる","令和","")</f>
        <v/>
      </c>
      <c r="R39" s="559"/>
      <c r="S39" s="412"/>
      <c r="T39" s="412"/>
      <c r="U39" s="164" t="str">
        <f>IF(K37="いる","年","")</f>
        <v/>
      </c>
      <c r="V39" s="412"/>
      <c r="W39" s="412"/>
      <c r="X39" s="164" t="str">
        <f>IF(K37="いる","月","")</f>
        <v/>
      </c>
      <c r="Y39" s="164"/>
      <c r="Z39" s="164"/>
      <c r="AA39" s="164"/>
      <c r="AB39" s="164"/>
      <c r="AC39" s="165"/>
      <c r="AD39" s="7"/>
      <c r="AH39" s="9"/>
      <c r="AM39" s="14"/>
    </row>
    <row r="40" spans="1:39" ht="22.5" customHeight="1">
      <c r="A40" s="193"/>
      <c r="B40" s="185"/>
      <c r="C40" s="185"/>
      <c r="D40" s="185"/>
      <c r="E40" s="185"/>
      <c r="F40" s="185"/>
      <c r="G40" s="185"/>
      <c r="H40" s="185"/>
      <c r="I40" s="185"/>
      <c r="J40" s="186"/>
      <c r="K40" s="161"/>
      <c r="L40" s="164"/>
      <c r="M40" s="165"/>
      <c r="N40" s="161"/>
      <c r="O40" s="164"/>
      <c r="P40" s="164"/>
      <c r="Q40" s="164"/>
      <c r="R40" s="164"/>
      <c r="S40" s="164"/>
      <c r="T40" s="164"/>
      <c r="U40" s="164"/>
      <c r="V40" s="164"/>
      <c r="W40" s="164"/>
      <c r="X40" s="164"/>
      <c r="Y40" s="164"/>
      <c r="Z40" s="164"/>
      <c r="AA40" s="164"/>
      <c r="AB40" s="164"/>
      <c r="AC40" s="165"/>
      <c r="AD40" s="7"/>
      <c r="AH40" s="9"/>
      <c r="AM40" s="14"/>
    </row>
    <row r="41" spans="1:39" ht="22.5" customHeight="1">
      <c r="A41" s="148">
        <v>2</v>
      </c>
      <c r="B41" s="448" t="s">
        <v>524</v>
      </c>
      <c r="C41" s="448"/>
      <c r="D41" s="448"/>
      <c r="E41" s="448"/>
      <c r="F41" s="448"/>
      <c r="G41" s="448"/>
      <c r="H41" s="448"/>
      <c r="I41" s="448"/>
      <c r="J41" s="449"/>
      <c r="K41" s="404" t="s">
        <v>24</v>
      </c>
      <c r="L41" s="405"/>
      <c r="M41" s="406"/>
      <c r="N41" s="173"/>
      <c r="O41" s="164"/>
      <c r="P41" s="164"/>
      <c r="Q41" s="164"/>
      <c r="R41" s="164"/>
      <c r="S41" s="164"/>
      <c r="T41" s="164"/>
      <c r="U41" s="164"/>
      <c r="V41" s="164"/>
      <c r="W41" s="164"/>
      <c r="X41" s="164"/>
      <c r="Y41" s="164"/>
      <c r="Z41" s="164"/>
      <c r="AA41" s="164"/>
      <c r="AB41" s="164"/>
      <c r="AC41" s="165"/>
      <c r="AD41" s="461" t="s">
        <v>663</v>
      </c>
      <c r="AE41" s="557"/>
      <c r="AF41" s="557"/>
      <c r="AG41" s="557"/>
      <c r="AH41" s="460"/>
      <c r="AM41" s="14"/>
    </row>
    <row r="42" spans="1:39" ht="22.5" customHeight="1">
      <c r="A42" s="193"/>
      <c r="B42" s="448"/>
      <c r="C42" s="448"/>
      <c r="D42" s="448"/>
      <c r="E42" s="448"/>
      <c r="F42" s="448"/>
      <c r="G42" s="448"/>
      <c r="H42" s="448"/>
      <c r="I42" s="448"/>
      <c r="J42" s="449"/>
      <c r="K42" s="161"/>
      <c r="L42" s="164"/>
      <c r="M42" s="165"/>
      <c r="N42" s="161"/>
      <c r="O42" s="164"/>
      <c r="P42" s="164"/>
      <c r="Q42" s="164"/>
      <c r="R42" s="164"/>
      <c r="S42" s="164"/>
      <c r="T42" s="164"/>
      <c r="U42" s="164"/>
      <c r="V42" s="164"/>
      <c r="W42" s="164"/>
      <c r="X42" s="164"/>
      <c r="Y42" s="164"/>
      <c r="Z42" s="164"/>
      <c r="AA42" s="164"/>
      <c r="AB42" s="164"/>
      <c r="AC42" s="165"/>
      <c r="AD42" s="461"/>
      <c r="AE42" s="557"/>
      <c r="AF42" s="557"/>
      <c r="AG42" s="557"/>
      <c r="AH42" s="460"/>
    </row>
    <row r="43" spans="1:39" ht="22.5" customHeight="1">
      <c r="A43" s="193"/>
      <c r="B43" s="185"/>
      <c r="C43" s="185"/>
      <c r="D43" s="185"/>
      <c r="E43" s="185"/>
      <c r="F43" s="185"/>
      <c r="G43" s="185"/>
      <c r="H43" s="185"/>
      <c r="I43" s="185"/>
      <c r="J43" s="186"/>
      <c r="K43" s="161"/>
      <c r="L43" s="164"/>
      <c r="M43" s="165"/>
      <c r="N43" s="161"/>
      <c r="O43" s="164"/>
      <c r="P43" s="164"/>
      <c r="Q43" s="164"/>
      <c r="R43" s="164"/>
      <c r="S43" s="164"/>
      <c r="T43" s="164"/>
      <c r="U43" s="164"/>
      <c r="V43" s="164"/>
      <c r="W43" s="164"/>
      <c r="X43" s="164"/>
      <c r="Y43" s="164"/>
      <c r="Z43" s="164"/>
      <c r="AA43" s="164"/>
      <c r="AB43" s="164"/>
      <c r="AC43" s="165"/>
      <c r="AD43" s="461"/>
      <c r="AE43" s="557"/>
      <c r="AF43" s="557"/>
      <c r="AG43" s="557"/>
      <c r="AH43" s="460"/>
    </row>
    <row r="44" spans="1:39" ht="22.5" customHeight="1">
      <c r="A44" s="193"/>
      <c r="B44" s="185"/>
      <c r="C44" s="185"/>
      <c r="D44" s="185"/>
      <c r="E44" s="185"/>
      <c r="F44" s="185"/>
      <c r="G44" s="185"/>
      <c r="H44" s="185"/>
      <c r="I44" s="185"/>
      <c r="J44" s="186"/>
      <c r="K44" s="161"/>
      <c r="L44" s="164"/>
      <c r="M44" s="165"/>
      <c r="N44" s="161"/>
      <c r="O44" s="164"/>
      <c r="P44" s="164"/>
      <c r="Q44" s="164"/>
      <c r="R44" s="164"/>
      <c r="S44" s="164"/>
      <c r="T44" s="164"/>
      <c r="U44" s="164"/>
      <c r="V44" s="164"/>
      <c r="W44" s="164"/>
      <c r="X44" s="164"/>
      <c r="Y44" s="164"/>
      <c r="Z44" s="164"/>
      <c r="AA44" s="164"/>
      <c r="AB44" s="164"/>
      <c r="AC44" s="165"/>
      <c r="AD44" s="7"/>
      <c r="AH44" s="9"/>
    </row>
    <row r="45" spans="1:39" ht="22.5" customHeight="1">
      <c r="A45" s="193"/>
      <c r="B45" s="185"/>
      <c r="C45" s="185"/>
      <c r="D45" s="185"/>
      <c r="E45" s="185"/>
      <c r="F45" s="185"/>
      <c r="G45" s="185"/>
      <c r="H45" s="185"/>
      <c r="I45" s="185"/>
      <c r="J45" s="186"/>
      <c r="K45" s="161"/>
      <c r="L45" s="164"/>
      <c r="M45" s="165"/>
      <c r="N45" s="161"/>
      <c r="O45" s="164"/>
      <c r="P45" s="164"/>
      <c r="Q45" s="164"/>
      <c r="R45" s="164"/>
      <c r="S45" s="164"/>
      <c r="T45" s="164"/>
      <c r="U45" s="164"/>
      <c r="V45" s="164"/>
      <c r="W45" s="164"/>
      <c r="X45" s="164"/>
      <c r="Y45" s="164"/>
      <c r="Z45" s="164"/>
      <c r="AA45" s="164"/>
      <c r="AB45" s="164"/>
      <c r="AC45" s="165"/>
      <c r="AD45" s="7"/>
      <c r="AH45" s="9"/>
    </row>
    <row r="46" spans="1:39" ht="22.5" customHeight="1">
      <c r="A46" s="193"/>
      <c r="B46" s="185"/>
      <c r="C46" s="185"/>
      <c r="D46" s="185"/>
      <c r="E46" s="185"/>
      <c r="F46" s="185"/>
      <c r="G46" s="185"/>
      <c r="H46" s="185"/>
      <c r="I46" s="185"/>
      <c r="J46" s="186"/>
      <c r="K46" s="161"/>
      <c r="L46" s="164"/>
      <c r="M46" s="165"/>
      <c r="N46" s="161"/>
      <c r="O46" s="164"/>
      <c r="P46" s="164"/>
      <c r="Q46" s="164"/>
      <c r="R46" s="164"/>
      <c r="S46" s="164"/>
      <c r="T46" s="164"/>
      <c r="U46" s="164"/>
      <c r="V46" s="164"/>
      <c r="W46" s="164"/>
      <c r="X46" s="164"/>
      <c r="Y46" s="164"/>
      <c r="Z46" s="164"/>
      <c r="AA46" s="164"/>
      <c r="AB46" s="164"/>
      <c r="AC46" s="165"/>
      <c r="AD46" s="7"/>
      <c r="AH46" s="9"/>
    </row>
    <row r="47" spans="1:39" ht="22.5" customHeight="1">
      <c r="A47" s="193"/>
      <c r="B47" s="185"/>
      <c r="C47" s="185"/>
      <c r="D47" s="185"/>
      <c r="E47" s="185"/>
      <c r="F47" s="185"/>
      <c r="G47" s="185"/>
      <c r="H47" s="185"/>
      <c r="I47" s="185"/>
      <c r="J47" s="186"/>
      <c r="K47" s="161"/>
      <c r="L47" s="164"/>
      <c r="M47" s="165"/>
      <c r="N47" s="161"/>
      <c r="O47" s="164"/>
      <c r="P47" s="164"/>
      <c r="Q47" s="164"/>
      <c r="R47" s="164"/>
      <c r="S47" s="164"/>
      <c r="T47" s="164"/>
      <c r="U47" s="164"/>
      <c r="V47" s="164"/>
      <c r="W47" s="164"/>
      <c r="X47" s="164"/>
      <c r="Y47" s="164"/>
      <c r="Z47" s="164"/>
      <c r="AA47" s="164"/>
      <c r="AB47" s="164"/>
      <c r="AC47" s="165"/>
      <c r="AD47" s="7"/>
      <c r="AH47" s="9"/>
    </row>
    <row r="48" spans="1:39" ht="22.5" customHeight="1">
      <c r="A48" s="193"/>
      <c r="B48" s="185"/>
      <c r="C48" s="185"/>
      <c r="D48" s="185"/>
      <c r="E48" s="185"/>
      <c r="F48" s="185"/>
      <c r="G48" s="185"/>
      <c r="H48" s="185"/>
      <c r="I48" s="185"/>
      <c r="J48" s="186"/>
      <c r="K48" s="161"/>
      <c r="L48" s="164"/>
      <c r="M48" s="165"/>
      <c r="N48" s="161"/>
      <c r="O48" s="164"/>
      <c r="P48" s="164"/>
      <c r="Q48" s="164"/>
      <c r="R48" s="164"/>
      <c r="S48" s="164"/>
      <c r="T48" s="164"/>
      <c r="U48" s="164"/>
      <c r="V48" s="164"/>
      <c r="W48" s="164"/>
      <c r="X48" s="164"/>
      <c r="Y48" s="164"/>
      <c r="Z48" s="164"/>
      <c r="AA48" s="164"/>
      <c r="AB48" s="164"/>
      <c r="AC48" s="165"/>
      <c r="AD48" s="7"/>
      <c r="AH48" s="9"/>
    </row>
    <row r="49" spans="1:34" ht="22.5" customHeight="1">
      <c r="A49" s="193"/>
      <c r="B49" s="185"/>
      <c r="C49" s="185"/>
      <c r="D49" s="185"/>
      <c r="E49" s="185"/>
      <c r="F49" s="185"/>
      <c r="G49" s="185"/>
      <c r="H49" s="185"/>
      <c r="I49" s="185"/>
      <c r="J49" s="186"/>
      <c r="K49" s="161"/>
      <c r="L49" s="164"/>
      <c r="M49" s="165"/>
      <c r="N49" s="161"/>
      <c r="O49" s="164"/>
      <c r="P49" s="164"/>
      <c r="Q49" s="164"/>
      <c r="R49" s="164"/>
      <c r="S49" s="164"/>
      <c r="T49" s="164"/>
      <c r="U49" s="164"/>
      <c r="V49" s="164"/>
      <c r="W49" s="164"/>
      <c r="X49" s="164"/>
      <c r="Y49" s="164"/>
      <c r="Z49" s="164"/>
      <c r="AA49" s="164"/>
      <c r="AB49" s="164"/>
      <c r="AC49" s="165"/>
      <c r="AD49" s="7"/>
      <c r="AH49" s="9"/>
    </row>
    <row r="50" spans="1:34" ht="22.5" customHeight="1">
      <c r="A50" s="193"/>
      <c r="B50" s="185"/>
      <c r="C50" s="185"/>
      <c r="D50" s="185"/>
      <c r="E50" s="185"/>
      <c r="F50" s="185"/>
      <c r="G50" s="185"/>
      <c r="H50" s="185"/>
      <c r="I50" s="185"/>
      <c r="J50" s="186"/>
      <c r="K50" s="161"/>
      <c r="L50" s="164"/>
      <c r="M50" s="165"/>
      <c r="N50" s="161"/>
      <c r="O50" s="164"/>
      <c r="P50" s="164"/>
      <c r="Q50" s="164"/>
      <c r="R50" s="164"/>
      <c r="S50" s="164"/>
      <c r="T50" s="164"/>
      <c r="U50" s="164"/>
      <c r="V50" s="164"/>
      <c r="W50" s="164"/>
      <c r="X50" s="164"/>
      <c r="Y50" s="164"/>
      <c r="Z50" s="164"/>
      <c r="AA50" s="164"/>
      <c r="AB50" s="164"/>
      <c r="AC50" s="165"/>
      <c r="AD50" s="7"/>
      <c r="AH50" s="9"/>
    </row>
    <row r="51" spans="1:34" ht="22.5" customHeight="1" thickBot="1">
      <c r="A51" s="265"/>
      <c r="B51" s="266"/>
      <c r="C51" s="266"/>
      <c r="D51" s="266"/>
      <c r="E51" s="266"/>
      <c r="F51" s="266"/>
      <c r="G51" s="266"/>
      <c r="H51" s="266"/>
      <c r="I51" s="266"/>
      <c r="J51" s="267"/>
      <c r="K51" s="166"/>
      <c r="L51" s="167"/>
      <c r="M51" s="168"/>
      <c r="N51" s="166"/>
      <c r="O51" s="167"/>
      <c r="P51" s="167"/>
      <c r="Q51" s="167"/>
      <c r="R51" s="167"/>
      <c r="S51" s="167"/>
      <c r="T51" s="167"/>
      <c r="U51" s="167"/>
      <c r="V51" s="167"/>
      <c r="W51" s="167"/>
      <c r="X51" s="167"/>
      <c r="Y51" s="167"/>
      <c r="Z51" s="167"/>
      <c r="AA51" s="167"/>
      <c r="AB51" s="167"/>
      <c r="AC51" s="168"/>
      <c r="AD51" s="11"/>
      <c r="AE51" s="10"/>
      <c r="AF51" s="10"/>
      <c r="AG51" s="10"/>
      <c r="AH51" s="12"/>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41">
    <mergeCell ref="A1:J1"/>
    <mergeCell ref="K1:M1"/>
    <mergeCell ref="N1:AC1"/>
    <mergeCell ref="AD1:AH1"/>
    <mergeCell ref="B3:J4"/>
    <mergeCell ref="S4:T4"/>
    <mergeCell ref="K3:M3"/>
    <mergeCell ref="B23:J25"/>
    <mergeCell ref="S6:T6"/>
    <mergeCell ref="S7:T7"/>
    <mergeCell ref="S8:T8"/>
    <mergeCell ref="N9:AC10"/>
    <mergeCell ref="N11:AC12"/>
    <mergeCell ref="B17:J19"/>
    <mergeCell ref="K17:M17"/>
    <mergeCell ref="N13:AC14"/>
    <mergeCell ref="O6:R6"/>
    <mergeCell ref="O7:R7"/>
    <mergeCell ref="O8:R8"/>
    <mergeCell ref="K23:M23"/>
    <mergeCell ref="T18:AA18"/>
    <mergeCell ref="T19:AA19"/>
    <mergeCell ref="N20:AC21"/>
    <mergeCell ref="B27:J27"/>
    <mergeCell ref="B28:J30"/>
    <mergeCell ref="N28:S28"/>
    <mergeCell ref="T28:AA28"/>
    <mergeCell ref="N29:AC29"/>
    <mergeCell ref="K28:M28"/>
    <mergeCell ref="AD41:AH43"/>
    <mergeCell ref="K37:M37"/>
    <mergeCell ref="B41:J42"/>
    <mergeCell ref="K41:M41"/>
    <mergeCell ref="B33:J34"/>
    <mergeCell ref="K33:M33"/>
    <mergeCell ref="B37:J38"/>
    <mergeCell ref="O38:AA38"/>
    <mergeCell ref="N39:P39"/>
    <mergeCell ref="Q39:R39"/>
    <mergeCell ref="S39:T39"/>
    <mergeCell ref="V39:W39"/>
  </mergeCells>
  <phoneticPr fontId="1"/>
  <conditionalFormatting sqref="O38:AA38 S39:T39 V39:W39">
    <cfRule type="expression" dxfId="0" priority="1">
      <formula>$K$37="いる"</formula>
    </cfRule>
  </conditionalFormatting>
  <dataValidations count="2">
    <dataValidation type="list" allowBlank="1" showInputMessage="1" sqref="K23:M23 K3:M3 K17:M17 K28:M28 K33:M33 K41:M41 K37:M37" xr:uid="{9C0A7B32-4676-4AFB-9923-949E0AC88CFC}">
      <formula1>"いる,いない"</formula1>
    </dataValidation>
    <dataValidation type="list" allowBlank="1" showInputMessage="1" sqref="N30:N31" xr:uid="{BFD57732-2B1A-417C-AE23-E5FF0916E6BC}">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&amp;C公立保育所・幼保連携型認定こども園［書面］（P8）</oddFooter>
  </headerFooter>
  <colBreaks count="1" manualBreakCount="1">
    <brk id="34" max="50"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CA92D-D5D3-4A37-8DE8-9BDE4DD743D3}">
  <sheetPr>
    <tabColor theme="8" tint="0.39997558519241921"/>
  </sheetPr>
  <dimension ref="A1:AF52"/>
  <sheetViews>
    <sheetView view="pageBreakPreview" zoomScaleNormal="100" zoomScaleSheetLayoutView="100" workbookViewId="0">
      <selection activeCell="T19" sqref="T19:U19"/>
    </sheetView>
  </sheetViews>
  <sheetFormatPr defaultColWidth="9" defaultRowHeight="18"/>
  <cols>
    <col min="1" max="1" width="6" style="51" customWidth="1"/>
    <col min="2" max="22" width="4.109375" style="51" customWidth="1"/>
    <col min="23" max="23" width="5.21875" style="51" customWidth="1"/>
    <col min="24" max="31" width="4.109375" style="51" customWidth="1"/>
    <col min="32" max="32" width="4.6640625" style="51" customWidth="1"/>
    <col min="33" max="16384" width="9" style="51"/>
  </cols>
  <sheetData>
    <row r="1" spans="1:31" ht="36" customHeight="1">
      <c r="A1" s="563" t="s">
        <v>356</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row>
    <row r="3" spans="1:31" s="61" customFormat="1"/>
    <row r="4" spans="1:31" s="61" customFormat="1" ht="21" customHeight="1">
      <c r="A4" s="62" t="s">
        <v>357</v>
      </c>
      <c r="B4" s="62"/>
      <c r="C4" s="62"/>
      <c r="D4" s="62"/>
      <c r="E4" s="62"/>
      <c r="F4" s="62"/>
      <c r="G4" s="62"/>
      <c r="H4" s="62"/>
      <c r="I4" s="62"/>
      <c r="J4" s="62"/>
      <c r="K4" s="62"/>
      <c r="L4" s="63"/>
      <c r="M4" s="63"/>
      <c r="N4" s="63"/>
      <c r="O4" s="63"/>
      <c r="P4" s="63"/>
      <c r="Q4" s="63"/>
      <c r="R4" s="64"/>
      <c r="S4" s="64"/>
      <c r="T4" s="64"/>
      <c r="U4" s="64"/>
      <c r="V4" s="64"/>
      <c r="W4" s="65" t="s">
        <v>358</v>
      </c>
      <c r="X4" s="564" t="s">
        <v>359</v>
      </c>
      <c r="Y4" s="564"/>
      <c r="Z4" s="564"/>
      <c r="AA4" s="564"/>
      <c r="AB4" s="564"/>
      <c r="AC4" s="66" t="s">
        <v>360</v>
      </c>
    </row>
    <row r="5" spans="1:31" s="61" customFormat="1">
      <c r="A5" s="67"/>
    </row>
    <row r="6" spans="1:31" s="61" customFormat="1" ht="15.75" customHeight="1">
      <c r="B6" s="61" t="s">
        <v>361</v>
      </c>
    </row>
    <row r="7" spans="1:31" s="61" customFormat="1" ht="28.5" customHeight="1">
      <c r="B7" s="565" t="s">
        <v>362</v>
      </c>
      <c r="C7" s="566"/>
      <c r="D7" s="571" t="s">
        <v>363</v>
      </c>
      <c r="E7" s="572"/>
      <c r="F7" s="573"/>
      <c r="G7" s="565" t="s">
        <v>364</v>
      </c>
      <c r="H7" s="572"/>
      <c r="I7" s="572"/>
      <c r="J7" s="579" t="s">
        <v>365</v>
      </c>
      <c r="K7" s="580"/>
      <c r="L7" s="580"/>
      <c r="M7" s="580"/>
      <c r="N7" s="580"/>
      <c r="O7" s="580"/>
      <c r="P7" s="580"/>
      <c r="Q7" s="580"/>
      <c r="R7" s="580"/>
      <c r="S7" s="580"/>
      <c r="T7" s="580"/>
      <c r="U7" s="580"/>
      <c r="V7" s="580"/>
      <c r="W7" s="580"/>
      <c r="X7" s="580"/>
      <c r="Y7" s="580"/>
      <c r="Z7" s="580"/>
      <c r="AA7" s="580"/>
      <c r="AB7" s="580"/>
      <c r="AC7" s="581"/>
      <c r="AD7" s="582" t="s">
        <v>366</v>
      </c>
      <c r="AE7" s="583"/>
    </row>
    <row r="8" spans="1:31" s="61" customFormat="1" ht="28.5" customHeight="1">
      <c r="B8" s="567"/>
      <c r="C8" s="568"/>
      <c r="D8" s="574"/>
      <c r="E8" s="575"/>
      <c r="F8" s="576"/>
      <c r="G8" s="574"/>
      <c r="H8" s="575"/>
      <c r="I8" s="575"/>
      <c r="J8" s="586" t="s">
        <v>367</v>
      </c>
      <c r="K8" s="572"/>
      <c r="L8" s="572"/>
      <c r="M8" s="587"/>
      <c r="N8" s="590" t="s">
        <v>368</v>
      </c>
      <c r="O8" s="590"/>
      <c r="P8" s="590"/>
      <c r="Q8" s="590"/>
      <c r="R8" s="590"/>
      <c r="S8" s="590"/>
      <c r="T8" s="590"/>
      <c r="U8" s="590"/>
      <c r="V8" s="590"/>
      <c r="W8" s="590"/>
      <c r="X8" s="590"/>
      <c r="Y8" s="590"/>
      <c r="Z8" s="590"/>
      <c r="AA8" s="590"/>
      <c r="AB8" s="591"/>
      <c r="AC8" s="592"/>
      <c r="AD8" s="584"/>
      <c r="AE8" s="585"/>
    </row>
    <row r="9" spans="1:31" s="61" customFormat="1" ht="52.5" customHeight="1" thickBot="1">
      <c r="B9" s="569"/>
      <c r="C9" s="570"/>
      <c r="D9" s="574"/>
      <c r="E9" s="575"/>
      <c r="F9" s="576"/>
      <c r="G9" s="577"/>
      <c r="H9" s="578"/>
      <c r="I9" s="578"/>
      <c r="J9" s="588"/>
      <c r="K9" s="575"/>
      <c r="L9" s="575"/>
      <c r="M9" s="589"/>
      <c r="N9" s="593" t="s">
        <v>369</v>
      </c>
      <c r="O9" s="594"/>
      <c r="P9" s="597" t="s">
        <v>370</v>
      </c>
      <c r="Q9" s="597"/>
      <c r="R9" s="597" t="s">
        <v>371</v>
      </c>
      <c r="S9" s="597"/>
      <c r="T9" s="597" t="s">
        <v>372</v>
      </c>
      <c r="U9" s="597"/>
      <c r="V9" s="597" t="s">
        <v>373</v>
      </c>
      <c r="W9" s="597"/>
      <c r="X9" s="597" t="s">
        <v>374</v>
      </c>
      <c r="Y9" s="597"/>
      <c r="Z9" s="597" t="s">
        <v>375</v>
      </c>
      <c r="AA9" s="598"/>
      <c r="AB9" s="595" t="s">
        <v>376</v>
      </c>
      <c r="AC9" s="596"/>
      <c r="AD9" s="68" t="s">
        <v>377</v>
      </c>
      <c r="AE9" s="69" t="s">
        <v>378</v>
      </c>
    </row>
    <row r="10" spans="1:31" s="61" customFormat="1" ht="37.5" customHeight="1">
      <c r="B10" s="603">
        <v>0</v>
      </c>
      <c r="C10" s="604"/>
      <c r="D10" s="614"/>
      <c r="E10" s="601"/>
      <c r="F10" s="602"/>
      <c r="G10" s="607">
        <f>ROUNDUP(D10/3,0)</f>
        <v>0</v>
      </c>
      <c r="H10" s="608"/>
      <c r="I10" s="609"/>
      <c r="J10" s="615"/>
      <c r="K10" s="616"/>
      <c r="L10" s="616"/>
      <c r="M10" s="617"/>
      <c r="N10" s="614"/>
      <c r="O10" s="618"/>
      <c r="P10" s="599"/>
      <c r="Q10" s="599"/>
      <c r="R10" s="599"/>
      <c r="S10" s="599"/>
      <c r="T10" s="599"/>
      <c r="U10" s="599"/>
      <c r="V10" s="599"/>
      <c r="W10" s="599"/>
      <c r="X10" s="599"/>
      <c r="Y10" s="599"/>
      <c r="Z10" s="599"/>
      <c r="AA10" s="600"/>
      <c r="AB10" s="601"/>
      <c r="AC10" s="602"/>
      <c r="AD10" s="70"/>
      <c r="AE10" s="70"/>
    </row>
    <row r="11" spans="1:31" s="61" customFormat="1" ht="37.5" customHeight="1">
      <c r="B11" s="603">
        <v>1</v>
      </c>
      <c r="C11" s="604"/>
      <c r="D11" s="605"/>
      <c r="E11" s="603"/>
      <c r="F11" s="606"/>
      <c r="G11" s="607">
        <f>ROUNDUP(D11/6,0)</f>
        <v>0</v>
      </c>
      <c r="H11" s="608"/>
      <c r="I11" s="609"/>
      <c r="J11" s="610"/>
      <c r="K11" s="580"/>
      <c r="L11" s="580"/>
      <c r="M11" s="611"/>
      <c r="N11" s="605"/>
      <c r="O11" s="604"/>
      <c r="P11" s="612"/>
      <c r="Q11" s="612"/>
      <c r="R11" s="612"/>
      <c r="S11" s="612"/>
      <c r="T11" s="612"/>
      <c r="U11" s="612"/>
      <c r="V11" s="612"/>
      <c r="W11" s="612"/>
      <c r="X11" s="612"/>
      <c r="Y11" s="612"/>
      <c r="Z11" s="612"/>
      <c r="AA11" s="613"/>
      <c r="AB11" s="603"/>
      <c r="AC11" s="606"/>
      <c r="AD11" s="70"/>
      <c r="AE11" s="70"/>
    </row>
    <row r="12" spans="1:31" s="61" customFormat="1" ht="37.5" customHeight="1">
      <c r="B12" s="603">
        <v>2</v>
      </c>
      <c r="C12" s="604"/>
      <c r="D12" s="605"/>
      <c r="E12" s="603"/>
      <c r="F12" s="606"/>
      <c r="G12" s="607">
        <f>ROUNDUP(D12/6,0)</f>
        <v>0</v>
      </c>
      <c r="H12" s="608"/>
      <c r="I12" s="609"/>
      <c r="J12" s="610"/>
      <c r="K12" s="580"/>
      <c r="L12" s="580"/>
      <c r="M12" s="611"/>
      <c r="N12" s="605"/>
      <c r="O12" s="604"/>
      <c r="P12" s="612"/>
      <c r="Q12" s="612"/>
      <c r="R12" s="612"/>
      <c r="S12" s="612"/>
      <c r="T12" s="612"/>
      <c r="U12" s="612"/>
      <c r="V12" s="612"/>
      <c r="W12" s="612"/>
      <c r="X12" s="612"/>
      <c r="Y12" s="612"/>
      <c r="Z12" s="612"/>
      <c r="AA12" s="613"/>
      <c r="AB12" s="603"/>
      <c r="AC12" s="606"/>
      <c r="AD12" s="70"/>
      <c r="AE12" s="70"/>
    </row>
    <row r="13" spans="1:31" s="61" customFormat="1" ht="37.5" customHeight="1">
      <c r="B13" s="603">
        <v>3</v>
      </c>
      <c r="C13" s="604"/>
      <c r="D13" s="605"/>
      <c r="E13" s="603"/>
      <c r="F13" s="606"/>
      <c r="G13" s="607">
        <f>ROUNDUP(D13/20,0)</f>
        <v>0</v>
      </c>
      <c r="H13" s="608"/>
      <c r="I13" s="609"/>
      <c r="J13" s="610"/>
      <c r="K13" s="580"/>
      <c r="L13" s="580"/>
      <c r="M13" s="611"/>
      <c r="N13" s="605"/>
      <c r="O13" s="604"/>
      <c r="P13" s="612"/>
      <c r="Q13" s="612"/>
      <c r="R13" s="612"/>
      <c r="S13" s="612"/>
      <c r="T13" s="612"/>
      <c r="U13" s="612"/>
      <c r="V13" s="612"/>
      <c r="W13" s="612"/>
      <c r="X13" s="612"/>
      <c r="Y13" s="612"/>
      <c r="Z13" s="612"/>
      <c r="AA13" s="613"/>
      <c r="AB13" s="603"/>
      <c r="AC13" s="606"/>
      <c r="AD13" s="70"/>
      <c r="AE13" s="70"/>
    </row>
    <row r="14" spans="1:31" s="61" customFormat="1" ht="37.5" customHeight="1">
      <c r="B14" s="603">
        <v>4</v>
      </c>
      <c r="C14" s="604"/>
      <c r="D14" s="605"/>
      <c r="E14" s="603"/>
      <c r="F14" s="606"/>
      <c r="G14" s="607">
        <f>ROUNDUP(D14/30,0)</f>
        <v>0</v>
      </c>
      <c r="H14" s="608"/>
      <c r="I14" s="609"/>
      <c r="J14" s="610"/>
      <c r="K14" s="580"/>
      <c r="L14" s="580"/>
      <c r="M14" s="611"/>
      <c r="N14" s="605"/>
      <c r="O14" s="604"/>
      <c r="P14" s="612"/>
      <c r="Q14" s="612"/>
      <c r="R14" s="612"/>
      <c r="S14" s="612"/>
      <c r="T14" s="612"/>
      <c r="U14" s="612"/>
      <c r="V14" s="612"/>
      <c r="W14" s="612"/>
      <c r="X14" s="612"/>
      <c r="Y14" s="612"/>
      <c r="Z14" s="612"/>
      <c r="AA14" s="619"/>
      <c r="AB14" s="620"/>
      <c r="AC14" s="606"/>
      <c r="AD14" s="70"/>
      <c r="AE14" s="70"/>
    </row>
    <row r="15" spans="1:31" s="61" customFormat="1" ht="37.5" customHeight="1" thickBot="1">
      <c r="B15" s="603">
        <v>5</v>
      </c>
      <c r="C15" s="604"/>
      <c r="D15" s="621"/>
      <c r="E15" s="622"/>
      <c r="F15" s="623"/>
      <c r="G15" s="607">
        <f>ROUNDUP(D15/30,0)</f>
        <v>0</v>
      </c>
      <c r="H15" s="608"/>
      <c r="I15" s="609"/>
      <c r="J15" s="624"/>
      <c r="K15" s="625"/>
      <c r="L15" s="625"/>
      <c r="M15" s="626"/>
      <c r="N15" s="621"/>
      <c r="O15" s="627"/>
      <c r="P15" s="645"/>
      <c r="Q15" s="645"/>
      <c r="R15" s="645"/>
      <c r="S15" s="645"/>
      <c r="T15" s="645"/>
      <c r="U15" s="645"/>
      <c r="V15" s="645"/>
      <c r="W15" s="645"/>
      <c r="X15" s="645"/>
      <c r="Y15" s="645"/>
      <c r="Z15" s="645"/>
      <c r="AA15" s="646"/>
      <c r="AB15" s="640"/>
      <c r="AC15" s="623"/>
      <c r="AD15" s="70"/>
      <c r="AE15" s="70"/>
    </row>
    <row r="16" spans="1:31" s="61" customFormat="1" ht="37.5" customHeight="1" thickBot="1">
      <c r="B16" s="603" t="s">
        <v>379</v>
      </c>
      <c r="C16" s="603"/>
      <c r="D16" s="641">
        <v>0</v>
      </c>
      <c r="E16" s="641"/>
      <c r="F16" s="641"/>
      <c r="G16" s="642"/>
      <c r="H16" s="642"/>
      <c r="I16" s="643"/>
      <c r="J16" s="588"/>
      <c r="K16" s="575"/>
      <c r="L16" s="575"/>
      <c r="M16" s="589"/>
      <c r="N16" s="576"/>
      <c r="O16" s="574"/>
      <c r="P16" s="644"/>
      <c r="Q16" s="644"/>
      <c r="R16" s="644"/>
      <c r="S16" s="644"/>
      <c r="T16" s="644"/>
      <c r="U16" s="644"/>
      <c r="V16" s="644"/>
      <c r="W16" s="644"/>
      <c r="X16" s="644"/>
      <c r="Y16" s="644"/>
      <c r="Z16" s="644"/>
      <c r="AA16" s="651"/>
      <c r="AB16" s="652"/>
      <c r="AC16" s="653"/>
      <c r="AD16" s="628"/>
      <c r="AE16" s="603"/>
    </row>
    <row r="17" spans="1:31" s="61" customFormat="1" ht="37.5" customHeight="1" thickBot="1">
      <c r="B17" s="629" t="s">
        <v>380</v>
      </c>
      <c r="C17" s="630"/>
      <c r="D17" s="631"/>
      <c r="E17" s="631"/>
      <c r="F17" s="631"/>
      <c r="G17" s="632"/>
      <c r="H17" s="632"/>
      <c r="I17" s="633"/>
      <c r="J17" s="634"/>
      <c r="K17" s="635"/>
      <c r="L17" s="635"/>
      <c r="M17" s="636"/>
      <c r="N17" s="637"/>
      <c r="O17" s="638"/>
      <c r="P17" s="639"/>
      <c r="Q17" s="639"/>
      <c r="R17" s="647"/>
      <c r="S17" s="647"/>
      <c r="T17" s="647"/>
      <c r="U17" s="647"/>
      <c r="V17" s="639"/>
      <c r="W17" s="639"/>
      <c r="X17" s="639"/>
      <c r="Y17" s="639"/>
      <c r="Z17" s="639"/>
      <c r="AA17" s="648"/>
      <c r="AB17" s="649"/>
      <c r="AC17" s="650"/>
      <c r="AD17" s="71"/>
      <c r="AE17" s="70"/>
    </row>
    <row r="18" spans="1:31" s="61" customFormat="1" ht="37.5" customHeight="1" thickTop="1" thickBot="1">
      <c r="B18" s="660" t="s">
        <v>381</v>
      </c>
      <c r="C18" s="661"/>
      <c r="D18" s="661" t="str">
        <f>IF(D10+D11+D12+D13+D14+D15=0,"",D10+D11+D12+D13+D14+D15)</f>
        <v/>
      </c>
      <c r="E18" s="661"/>
      <c r="F18" s="661"/>
      <c r="G18" s="662" t="str">
        <f>IF(G10+G11+G12+G13+G14+G15=0,"",ROUNDUP((G10+G11+G12+G13+G14+G15),0))</f>
        <v/>
      </c>
      <c r="H18" s="663"/>
      <c r="I18" s="663"/>
      <c r="J18" s="664" t="str">
        <f>IF(M20=0,"",SUM(J10:M17))</f>
        <v/>
      </c>
      <c r="K18" s="665"/>
      <c r="L18" s="665"/>
      <c r="M18" s="666"/>
      <c r="N18" s="667" t="str">
        <f>IF(O20=0,"",SUM(N10:O17))</f>
        <v/>
      </c>
      <c r="O18" s="668"/>
      <c r="P18" s="657" t="str">
        <f>IF(Q20=0,"",SUM(P10:Q17))</f>
        <v/>
      </c>
      <c r="Q18" s="638"/>
      <c r="R18" s="654" t="str">
        <f>IF(S20=0,"",SUM(R10:S17))</f>
        <v/>
      </c>
      <c r="S18" s="574"/>
      <c r="T18" s="655" t="str">
        <f>IF(U20=0,"",SUM(T10:U17))</f>
        <v/>
      </c>
      <c r="U18" s="656"/>
      <c r="V18" s="657" t="str">
        <f>IF(W20=0,"",SUM(V10:W17))</f>
        <v/>
      </c>
      <c r="W18" s="638"/>
      <c r="X18" s="657" t="str">
        <f>IF(Y20=0,"",SUM(X10:Y17))</f>
        <v/>
      </c>
      <c r="Y18" s="638"/>
      <c r="Z18" s="657" t="str">
        <f>IF(AA20=0,"",SUM(Z10:AA17))</f>
        <v/>
      </c>
      <c r="AA18" s="649"/>
      <c r="AB18" s="658" t="str">
        <f>IF(AB10+AB11+AB12+AB13+AB14+AB15+AB17=0,"",AB10+AB11+AB12+AB13+AB14+AB15+AB17)</f>
        <v/>
      </c>
      <c r="AC18" s="659"/>
      <c r="AD18" s="72"/>
      <c r="AE18" s="73"/>
    </row>
    <row r="19" spans="1:31" s="61" customFormat="1" ht="37.5" customHeight="1" thickBot="1">
      <c r="B19" s="603"/>
      <c r="C19" s="603"/>
      <c r="D19" s="603"/>
      <c r="E19" s="603"/>
      <c r="F19" s="604"/>
      <c r="G19" s="683" t="s">
        <v>382</v>
      </c>
      <c r="H19" s="684"/>
      <c r="I19" s="685"/>
      <c r="J19" s="686"/>
      <c r="K19" s="687"/>
      <c r="L19" s="687"/>
      <c r="M19" s="688"/>
      <c r="N19" s="689"/>
      <c r="O19" s="690"/>
      <c r="P19" s="678"/>
      <c r="Q19" s="678"/>
      <c r="R19" s="678"/>
      <c r="S19" s="678"/>
      <c r="T19" s="678"/>
      <c r="U19" s="678"/>
      <c r="V19" s="678"/>
      <c r="W19" s="678"/>
      <c r="X19" s="678"/>
      <c r="Y19" s="678"/>
      <c r="Z19" s="678"/>
      <c r="AA19" s="679"/>
      <c r="AB19" s="680">
        <f>+SUM(N19:AA19)</f>
        <v>0</v>
      </c>
      <c r="AC19" s="681"/>
      <c r="AD19" s="74"/>
      <c r="AE19" s="75"/>
    </row>
    <row r="20" spans="1:31" s="61" customFormat="1" ht="18.75" hidden="1" customHeight="1">
      <c r="I20" s="76">
        <f>ROUNDUP(G10+G11+G12+G13+G14+G15,0)</f>
        <v>0</v>
      </c>
      <c r="M20" s="61">
        <f>J10+J11+J12+J13+J14+J15+J17</f>
        <v>0</v>
      </c>
      <c r="O20" s="61">
        <f>(N10+N11+N12+N13+N14+N15+N17)*(2/8)</f>
        <v>0</v>
      </c>
      <c r="Q20" s="61">
        <f>(P10+P11+P12+P13+P14+P15+P17)*(3/8)</f>
        <v>0</v>
      </c>
      <c r="R20" s="77"/>
      <c r="S20" s="61">
        <f>(R10+R11+R12+R13+R14+R15+R17)*(4/8)</f>
        <v>0</v>
      </c>
      <c r="U20" s="61">
        <f>(T10+T11+T12+T13+T14+T15+T17)*(5/8)</f>
        <v>0</v>
      </c>
      <c r="W20" s="61">
        <f>(V10+V11+V12+V13+V14+V15+V17)*(6/8)</f>
        <v>0</v>
      </c>
      <c r="Y20" s="61">
        <f>(X10+X11+X12+X13+X14+X15+X17)*(7/8)</f>
        <v>0</v>
      </c>
      <c r="AA20" s="61">
        <f>(Z10+Z11+Z12+Z13+Z14+Z15+Z17)*(8/8)</f>
        <v>0</v>
      </c>
      <c r="AC20" s="61">
        <f>O20+Q20+S20+U20+W20+Y20+AA20</f>
        <v>0</v>
      </c>
    </row>
    <row r="21" spans="1:31" s="61" customFormat="1" ht="18.75" customHeight="1">
      <c r="B21" s="61" t="s">
        <v>383</v>
      </c>
    </row>
    <row r="22" spans="1:31" s="61" customFormat="1" ht="18.75" customHeight="1">
      <c r="B22" s="682" t="s">
        <v>384</v>
      </c>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row>
    <row r="23" spans="1:31" s="61" customFormat="1" ht="18.75" customHeight="1">
      <c r="B23" s="64" t="s">
        <v>385</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row>
    <row r="24" spans="1:31" s="61" customFormat="1" ht="30" customHeight="1">
      <c r="B24" s="669" t="s">
        <v>386</v>
      </c>
      <c r="C24" s="669"/>
      <c r="D24" s="669"/>
      <c r="E24" s="669"/>
      <c r="F24" s="669"/>
      <c r="G24" s="669"/>
      <c r="H24" s="669"/>
      <c r="I24" s="669"/>
      <c r="J24" s="669"/>
      <c r="K24" s="669"/>
      <c r="L24" s="669"/>
      <c r="M24" s="669"/>
      <c r="N24" s="669"/>
      <c r="O24" s="669"/>
      <c r="P24" s="669"/>
      <c r="Q24" s="669"/>
      <c r="R24" s="669"/>
      <c r="S24" s="669"/>
      <c r="T24" s="669"/>
      <c r="U24" s="669"/>
      <c r="V24" s="669"/>
      <c r="W24" s="669"/>
    </row>
    <row r="25" spans="1:31" s="61" customFormat="1" ht="30" customHeight="1">
      <c r="B25" s="669" t="s">
        <v>387</v>
      </c>
      <c r="C25" s="669"/>
      <c r="D25" s="669"/>
      <c r="E25" s="669"/>
      <c r="F25" s="669"/>
      <c r="G25" s="669"/>
      <c r="H25" s="669"/>
      <c r="I25" s="669"/>
      <c r="J25" s="669"/>
      <c r="K25" s="669"/>
      <c r="L25" s="669"/>
      <c r="M25" s="669"/>
      <c r="N25" s="669"/>
      <c r="O25" s="669"/>
      <c r="P25" s="669"/>
      <c r="Q25" s="669"/>
      <c r="R25" s="669"/>
      <c r="S25" s="669"/>
      <c r="T25" s="669"/>
      <c r="U25" s="669"/>
      <c r="V25" s="669"/>
      <c r="W25" s="669"/>
    </row>
    <row r="26" spans="1:31" s="61" customFormat="1" ht="30" customHeight="1">
      <c r="B26" s="669" t="s">
        <v>388</v>
      </c>
      <c r="C26" s="669"/>
      <c r="D26" s="669"/>
      <c r="E26" s="669"/>
      <c r="F26" s="669"/>
      <c r="G26" s="669"/>
      <c r="H26" s="669"/>
      <c r="I26" s="669"/>
      <c r="J26" s="669"/>
      <c r="K26" s="669"/>
      <c r="L26" s="669"/>
      <c r="M26" s="669"/>
      <c r="N26" s="669"/>
      <c r="O26" s="669"/>
      <c r="P26" s="669"/>
      <c r="Q26" s="669"/>
      <c r="R26" s="669"/>
      <c r="S26" s="669"/>
      <c r="T26" s="669"/>
      <c r="U26" s="669"/>
      <c r="V26" s="669"/>
      <c r="W26" s="669"/>
    </row>
    <row r="27" spans="1:31" s="61" customFormat="1" ht="18.75" customHeight="1">
      <c r="B27" s="61" t="s">
        <v>389</v>
      </c>
    </row>
    <row r="28" spans="1:31" s="61" customFormat="1" ht="18.75" customHeight="1"/>
    <row r="29" spans="1:31" s="61" customFormat="1" ht="18.75" customHeight="1">
      <c r="B29" s="61" t="s">
        <v>390</v>
      </c>
    </row>
    <row r="30" spans="1:31" s="61" customFormat="1" ht="18.75" customHeight="1"/>
    <row r="31" spans="1:31" ht="18.75" customHeight="1">
      <c r="A31" s="670" t="s">
        <v>391</v>
      </c>
      <c r="B31" s="670"/>
      <c r="C31" s="670"/>
      <c r="D31" s="670"/>
      <c r="E31" s="670"/>
      <c r="F31" s="670"/>
      <c r="G31" s="670"/>
      <c r="H31" s="670"/>
      <c r="I31" s="670"/>
      <c r="J31" s="670"/>
      <c r="K31" s="670"/>
      <c r="L31" s="670"/>
      <c r="M31" s="670"/>
      <c r="N31" s="670"/>
      <c r="O31" s="670"/>
      <c r="P31" s="670"/>
      <c r="Q31" s="670"/>
      <c r="R31" s="670"/>
      <c r="S31" s="670"/>
      <c r="T31" s="670"/>
      <c r="U31" s="670"/>
      <c r="V31" s="670"/>
      <c r="W31" s="670"/>
      <c r="X31" s="78" t="s">
        <v>358</v>
      </c>
      <c r="Y31" s="671" t="s">
        <v>359</v>
      </c>
      <c r="Z31" s="671"/>
      <c r="AA31" s="671"/>
      <c r="AB31" s="671"/>
      <c r="AC31" s="671"/>
      <c r="AD31" s="79" t="s">
        <v>360</v>
      </c>
    </row>
    <row r="32" spans="1:31" ht="24.75" customHeight="1">
      <c r="A32" s="670"/>
      <c r="B32" s="670"/>
      <c r="C32" s="670"/>
      <c r="D32" s="670"/>
      <c r="E32" s="670"/>
      <c r="F32" s="670"/>
      <c r="G32" s="670"/>
      <c r="H32" s="670"/>
      <c r="I32" s="670"/>
      <c r="J32" s="670"/>
      <c r="K32" s="670"/>
      <c r="L32" s="670"/>
      <c r="M32" s="670"/>
      <c r="N32" s="670"/>
      <c r="O32" s="670"/>
      <c r="P32" s="670"/>
      <c r="Q32" s="670"/>
      <c r="R32" s="670"/>
      <c r="S32" s="670"/>
      <c r="T32" s="670"/>
      <c r="U32" s="670"/>
      <c r="V32" s="670"/>
      <c r="W32" s="670"/>
      <c r="X32" s="61"/>
      <c r="Y32" s="61"/>
      <c r="Z32" s="61"/>
      <c r="AA32" s="61"/>
      <c r="AB32" s="61"/>
      <c r="AC32" s="61"/>
    </row>
    <row r="33" spans="1:30" ht="18.75" customHeight="1">
      <c r="B33" s="80"/>
      <c r="C33" s="81"/>
      <c r="D33" s="672" t="s">
        <v>392</v>
      </c>
      <c r="E33" s="673"/>
      <c r="F33" s="673"/>
      <c r="G33" s="673"/>
      <c r="H33" s="673"/>
      <c r="I33" s="673"/>
      <c r="J33" s="673"/>
      <c r="K33" s="673"/>
      <c r="L33" s="674"/>
      <c r="M33" s="82"/>
      <c r="N33" s="675" t="s">
        <v>393</v>
      </c>
      <c r="O33" s="676"/>
      <c r="P33" s="676"/>
      <c r="Q33" s="676"/>
      <c r="R33" s="676"/>
      <c r="S33" s="676"/>
      <c r="T33" s="676"/>
      <c r="U33" s="676"/>
      <c r="V33" s="676"/>
      <c r="W33" s="676"/>
      <c r="X33" s="676"/>
      <c r="Y33" s="676"/>
      <c r="Z33" s="677"/>
      <c r="AD33" s="79"/>
    </row>
    <row r="34" spans="1:30" ht="37.5" customHeight="1">
      <c r="B34" s="83"/>
      <c r="D34" s="84"/>
      <c r="E34" s="85"/>
      <c r="F34" s="85"/>
      <c r="G34" s="85"/>
      <c r="H34" s="85"/>
      <c r="I34" s="85"/>
      <c r="J34" s="85"/>
      <c r="K34" s="85"/>
      <c r="L34" s="85"/>
      <c r="M34" s="86"/>
      <c r="N34" s="87"/>
      <c r="O34" s="88"/>
      <c r="P34" s="88"/>
      <c r="Q34" s="696" t="s">
        <v>394</v>
      </c>
      <c r="R34" s="697"/>
      <c r="S34" s="697"/>
      <c r="T34" s="697"/>
      <c r="U34" s="698"/>
      <c r="V34" s="696" t="s">
        <v>395</v>
      </c>
      <c r="W34" s="697"/>
      <c r="X34" s="697"/>
      <c r="Y34" s="697"/>
      <c r="Z34" s="698"/>
      <c r="AD34" s="79"/>
    </row>
    <row r="35" spans="1:30" ht="18.75" customHeight="1">
      <c r="B35" s="699" t="s">
        <v>396</v>
      </c>
      <c r="C35" s="700"/>
      <c r="D35" s="672" t="s">
        <v>397</v>
      </c>
      <c r="E35" s="673"/>
      <c r="F35" s="673"/>
      <c r="G35" s="673"/>
      <c r="H35" s="673"/>
      <c r="I35" s="673"/>
      <c r="J35" s="673"/>
      <c r="K35" s="673"/>
      <c r="L35" s="673"/>
      <c r="M35" s="89" t="s">
        <v>398</v>
      </c>
      <c r="N35" s="693"/>
      <c r="O35" s="694"/>
      <c r="P35" s="695"/>
      <c r="Q35" s="693"/>
      <c r="R35" s="694"/>
      <c r="S35" s="694"/>
      <c r="T35" s="694"/>
      <c r="U35" s="695"/>
      <c r="V35" s="693"/>
      <c r="W35" s="694"/>
      <c r="X35" s="694"/>
      <c r="Y35" s="694"/>
      <c r="Z35" s="695"/>
      <c r="AD35" s="79"/>
    </row>
    <row r="36" spans="1:30" ht="18.75" customHeight="1">
      <c r="B36" s="701"/>
      <c r="C36" s="702"/>
      <c r="D36" s="703"/>
      <c r="E36" s="704"/>
      <c r="F36" s="704"/>
      <c r="G36" s="704"/>
      <c r="H36" s="704"/>
      <c r="I36" s="704"/>
      <c r="J36" s="704"/>
      <c r="K36" s="704"/>
      <c r="L36" s="704"/>
      <c r="M36" s="89" t="s">
        <v>399</v>
      </c>
      <c r="N36" s="693"/>
      <c r="O36" s="694"/>
      <c r="P36" s="695"/>
      <c r="Q36" s="693"/>
      <c r="R36" s="694"/>
      <c r="S36" s="694"/>
      <c r="T36" s="694"/>
      <c r="U36" s="695"/>
      <c r="V36" s="693"/>
      <c r="W36" s="694"/>
      <c r="X36" s="694"/>
      <c r="Y36" s="694"/>
      <c r="Z36" s="695"/>
      <c r="AD36" s="79"/>
    </row>
    <row r="37" spans="1:30" ht="18.75" customHeight="1">
      <c r="B37" s="691" t="s">
        <v>400</v>
      </c>
      <c r="C37" s="691"/>
      <c r="D37" s="691" t="s">
        <v>397</v>
      </c>
      <c r="E37" s="691"/>
      <c r="F37" s="691"/>
      <c r="G37" s="691"/>
      <c r="H37" s="691"/>
      <c r="I37" s="691"/>
      <c r="J37" s="691"/>
      <c r="K37" s="691"/>
      <c r="L37" s="691"/>
      <c r="M37" s="89" t="s">
        <v>398</v>
      </c>
      <c r="N37" s="693"/>
      <c r="O37" s="694"/>
      <c r="P37" s="695"/>
      <c r="Q37" s="693"/>
      <c r="R37" s="694"/>
      <c r="S37" s="694"/>
      <c r="T37" s="694"/>
      <c r="U37" s="695"/>
      <c r="V37" s="693"/>
      <c r="W37" s="694"/>
      <c r="X37" s="694"/>
      <c r="Y37" s="694"/>
      <c r="Z37" s="695"/>
      <c r="AD37" s="79"/>
    </row>
    <row r="38" spans="1:30" ht="18.75" customHeight="1">
      <c r="B38" s="692"/>
      <c r="C38" s="692"/>
      <c r="D38" s="692"/>
      <c r="E38" s="692"/>
      <c r="F38" s="692"/>
      <c r="G38" s="692"/>
      <c r="H38" s="692"/>
      <c r="I38" s="692"/>
      <c r="J38" s="692"/>
      <c r="K38" s="692"/>
      <c r="L38" s="692"/>
      <c r="M38" s="86" t="s">
        <v>399</v>
      </c>
      <c r="N38" s="693"/>
      <c r="O38" s="694"/>
      <c r="P38" s="695"/>
      <c r="Q38" s="693"/>
      <c r="R38" s="694"/>
      <c r="S38" s="694"/>
      <c r="T38" s="694"/>
      <c r="U38" s="695"/>
      <c r="V38" s="693"/>
      <c r="W38" s="694"/>
      <c r="X38" s="694"/>
      <c r="Y38" s="694"/>
      <c r="Z38" s="695"/>
    </row>
    <row r="39" spans="1:30" ht="18.75" customHeight="1">
      <c r="B39" s="90"/>
    </row>
    <row r="40" spans="1:30" ht="18.75" customHeight="1">
      <c r="A40" s="705" t="s">
        <v>401</v>
      </c>
      <c r="B40" s="705"/>
      <c r="C40" s="705"/>
      <c r="D40" s="705"/>
      <c r="E40" s="705"/>
      <c r="F40" s="705"/>
      <c r="G40" s="705"/>
      <c r="H40" s="705"/>
      <c r="I40" s="705"/>
      <c r="J40" s="705"/>
      <c r="K40" s="705"/>
      <c r="L40" s="705"/>
      <c r="M40" s="705"/>
      <c r="N40" s="705"/>
      <c r="O40" s="705"/>
      <c r="P40" s="705"/>
      <c r="Q40" s="705"/>
      <c r="R40" s="705"/>
      <c r="S40" s="705"/>
      <c r="T40" s="705"/>
      <c r="U40" s="705"/>
      <c r="V40" s="705"/>
      <c r="W40" s="78" t="s">
        <v>402</v>
      </c>
      <c r="X40" s="78" t="s">
        <v>358</v>
      </c>
      <c r="Y40" s="671" t="s">
        <v>359</v>
      </c>
      <c r="Z40" s="671"/>
      <c r="AA40" s="671"/>
      <c r="AB40" s="671"/>
      <c r="AC40" s="671"/>
      <c r="AD40" s="79" t="s">
        <v>360</v>
      </c>
    </row>
    <row r="41" spans="1:30" ht="18.75" customHeight="1">
      <c r="A41" s="705"/>
      <c r="B41" s="705"/>
      <c r="C41" s="705"/>
      <c r="D41" s="705"/>
      <c r="E41" s="705"/>
      <c r="F41" s="705"/>
      <c r="G41" s="705"/>
      <c r="H41" s="705"/>
      <c r="I41" s="705"/>
      <c r="J41" s="705"/>
      <c r="K41" s="705"/>
      <c r="L41" s="705"/>
      <c r="M41" s="705"/>
      <c r="N41" s="705"/>
      <c r="O41" s="705"/>
      <c r="P41" s="705"/>
      <c r="Q41" s="705"/>
      <c r="R41" s="705"/>
      <c r="S41" s="705"/>
      <c r="T41" s="705"/>
      <c r="U41" s="705"/>
      <c r="V41" s="705"/>
      <c r="W41" s="79"/>
      <c r="X41" s="79"/>
      <c r="Y41" s="79"/>
    </row>
    <row r="42" spans="1:30" ht="47.25" customHeight="1" thickBot="1">
      <c r="B42" s="706" t="s">
        <v>403</v>
      </c>
      <c r="C42" s="707"/>
      <c r="D42" s="708" t="s">
        <v>404</v>
      </c>
      <c r="E42" s="709"/>
      <c r="F42" s="710" t="s">
        <v>405</v>
      </c>
      <c r="G42" s="711"/>
      <c r="H42" s="712"/>
      <c r="I42" s="710" t="s">
        <v>406</v>
      </c>
      <c r="J42" s="711"/>
      <c r="K42" s="712"/>
      <c r="L42" s="713" t="s">
        <v>407</v>
      </c>
      <c r="M42" s="714"/>
      <c r="N42" s="715"/>
      <c r="O42" s="716" t="s">
        <v>408</v>
      </c>
      <c r="P42" s="717"/>
      <c r="Q42" s="718"/>
      <c r="R42" s="716" t="s">
        <v>409</v>
      </c>
      <c r="S42" s="717"/>
      <c r="T42" s="717"/>
      <c r="U42" s="717"/>
      <c r="V42" s="718"/>
    </row>
    <row r="43" spans="1:30" ht="18.75" customHeight="1" thickBot="1">
      <c r="B43" s="706">
        <v>0</v>
      </c>
      <c r="C43" s="720"/>
      <c r="D43" s="721"/>
      <c r="E43" s="722"/>
      <c r="F43" s="723">
        <v>3.3</v>
      </c>
      <c r="G43" s="719"/>
      <c r="H43" s="707"/>
      <c r="I43" s="724">
        <f t="shared" ref="I43:I48" si="0">SUM(D43*F43)</f>
        <v>0</v>
      </c>
      <c r="J43" s="725"/>
      <c r="K43" s="726"/>
      <c r="L43" s="721"/>
      <c r="M43" s="727"/>
      <c r="N43" s="722"/>
      <c r="O43" s="728">
        <f t="shared" ref="O43:O48" si="1">SUM(L43-I43)</f>
        <v>0</v>
      </c>
      <c r="P43" s="725"/>
      <c r="Q43" s="729"/>
      <c r="R43" s="706"/>
      <c r="S43" s="719"/>
      <c r="T43" s="719"/>
      <c r="U43" s="719"/>
      <c r="V43" s="707"/>
    </row>
    <row r="44" spans="1:30" ht="18.75" customHeight="1" thickBot="1">
      <c r="B44" s="706">
        <v>1</v>
      </c>
      <c r="C44" s="720"/>
      <c r="D44" s="721"/>
      <c r="E44" s="722"/>
      <c r="F44" s="723">
        <v>3.3</v>
      </c>
      <c r="G44" s="719"/>
      <c r="H44" s="707"/>
      <c r="I44" s="724">
        <f t="shared" si="0"/>
        <v>0</v>
      </c>
      <c r="J44" s="725"/>
      <c r="K44" s="726"/>
      <c r="L44" s="721"/>
      <c r="M44" s="727"/>
      <c r="N44" s="722"/>
      <c r="O44" s="728">
        <f t="shared" si="1"/>
        <v>0</v>
      </c>
      <c r="P44" s="725"/>
      <c r="Q44" s="729"/>
      <c r="R44" s="706"/>
      <c r="S44" s="719"/>
      <c r="T44" s="719"/>
      <c r="U44" s="719"/>
      <c r="V44" s="707"/>
    </row>
    <row r="45" spans="1:30" ht="18.75" customHeight="1" thickBot="1">
      <c r="B45" s="706">
        <v>2</v>
      </c>
      <c r="C45" s="720"/>
      <c r="D45" s="721"/>
      <c r="E45" s="722"/>
      <c r="F45" s="723">
        <v>1.98</v>
      </c>
      <c r="G45" s="719"/>
      <c r="H45" s="707"/>
      <c r="I45" s="724">
        <f t="shared" si="0"/>
        <v>0</v>
      </c>
      <c r="J45" s="725"/>
      <c r="K45" s="726"/>
      <c r="L45" s="721"/>
      <c r="M45" s="727"/>
      <c r="N45" s="722"/>
      <c r="O45" s="728">
        <f t="shared" si="1"/>
        <v>0</v>
      </c>
      <c r="P45" s="725"/>
      <c r="Q45" s="729"/>
      <c r="R45" s="706"/>
      <c r="S45" s="719"/>
      <c r="T45" s="719"/>
      <c r="U45" s="719"/>
      <c r="V45" s="707"/>
    </row>
    <row r="46" spans="1:30" ht="18.75" customHeight="1" thickBot="1">
      <c r="B46" s="706">
        <v>3</v>
      </c>
      <c r="C46" s="720"/>
      <c r="D46" s="721"/>
      <c r="E46" s="722"/>
      <c r="F46" s="723">
        <v>1.98</v>
      </c>
      <c r="G46" s="719"/>
      <c r="H46" s="707"/>
      <c r="I46" s="724">
        <f t="shared" si="0"/>
        <v>0</v>
      </c>
      <c r="J46" s="725"/>
      <c r="K46" s="726"/>
      <c r="L46" s="721"/>
      <c r="M46" s="727"/>
      <c r="N46" s="722"/>
      <c r="O46" s="728">
        <f t="shared" si="1"/>
        <v>0</v>
      </c>
      <c r="P46" s="725"/>
      <c r="Q46" s="729"/>
      <c r="R46" s="706"/>
      <c r="S46" s="719"/>
      <c r="T46" s="719"/>
      <c r="U46" s="719"/>
      <c r="V46" s="707"/>
    </row>
    <row r="47" spans="1:30" ht="18.75" customHeight="1" thickBot="1">
      <c r="B47" s="730">
        <v>4</v>
      </c>
      <c r="C47" s="706"/>
      <c r="D47" s="731"/>
      <c r="E47" s="731"/>
      <c r="F47" s="707">
        <v>1.98</v>
      </c>
      <c r="G47" s="730"/>
      <c r="H47" s="730"/>
      <c r="I47" s="732">
        <f t="shared" si="0"/>
        <v>0</v>
      </c>
      <c r="J47" s="732"/>
      <c r="K47" s="724"/>
      <c r="L47" s="731"/>
      <c r="M47" s="731"/>
      <c r="N47" s="731"/>
      <c r="O47" s="729">
        <f t="shared" si="1"/>
        <v>0</v>
      </c>
      <c r="P47" s="730"/>
      <c r="Q47" s="730"/>
      <c r="R47" s="730"/>
      <c r="S47" s="730"/>
      <c r="T47" s="730"/>
      <c r="U47" s="730"/>
      <c r="V47" s="730"/>
    </row>
    <row r="48" spans="1:30" ht="18.75" customHeight="1" thickBot="1">
      <c r="B48" s="730">
        <v>5</v>
      </c>
      <c r="C48" s="706"/>
      <c r="D48" s="731"/>
      <c r="E48" s="731"/>
      <c r="F48" s="719">
        <v>1.98</v>
      </c>
      <c r="G48" s="719"/>
      <c r="H48" s="707"/>
      <c r="I48" s="732">
        <f t="shared" si="0"/>
        <v>0</v>
      </c>
      <c r="J48" s="732"/>
      <c r="K48" s="724"/>
      <c r="L48" s="731"/>
      <c r="M48" s="731"/>
      <c r="N48" s="731"/>
      <c r="O48" s="729">
        <f t="shared" si="1"/>
        <v>0</v>
      </c>
      <c r="P48" s="730"/>
      <c r="Q48" s="730"/>
      <c r="R48" s="706"/>
      <c r="S48" s="719"/>
      <c r="T48" s="719"/>
      <c r="U48" s="719"/>
      <c r="V48" s="707"/>
    </row>
    <row r="49" spans="1:32" ht="18.75" customHeight="1">
      <c r="B49" s="730" t="s">
        <v>381</v>
      </c>
      <c r="C49" s="730"/>
      <c r="D49" s="735">
        <f>SUM(D43:E48)</f>
        <v>0</v>
      </c>
      <c r="E49" s="735"/>
      <c r="F49" s="732"/>
      <c r="G49" s="732"/>
      <c r="H49" s="732"/>
      <c r="I49" s="732">
        <f>SUM(I43:K48)</f>
        <v>0</v>
      </c>
      <c r="J49" s="732"/>
      <c r="K49" s="732"/>
      <c r="L49" s="735"/>
      <c r="M49" s="735"/>
      <c r="N49" s="735"/>
      <c r="O49" s="732">
        <f>SUM(O43:Q48)</f>
        <v>0</v>
      </c>
      <c r="P49" s="732"/>
      <c r="Q49" s="732"/>
      <c r="R49" s="732"/>
      <c r="S49" s="732"/>
      <c r="T49" s="732"/>
      <c r="U49" s="732"/>
      <c r="V49" s="732"/>
    </row>
    <row r="50" spans="1:32" ht="18.75" customHeight="1">
      <c r="B50" s="733" t="s">
        <v>410</v>
      </c>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row>
    <row r="51" spans="1:32" ht="18.75" customHeight="1"/>
    <row r="52" spans="1:32" s="92" customFormat="1" ht="21.45" customHeight="1">
      <c r="A52" s="734"/>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91"/>
    </row>
  </sheetData>
  <mergeCells count="223">
    <mergeCell ref="R49:V49"/>
    <mergeCell ref="B50:AC50"/>
    <mergeCell ref="A52:AE52"/>
    <mergeCell ref="B49:C49"/>
    <mergeCell ref="D49:E49"/>
    <mergeCell ref="F49:H49"/>
    <mergeCell ref="I49:K49"/>
    <mergeCell ref="L49:N49"/>
    <mergeCell ref="O49:Q49"/>
    <mergeCell ref="R47:V47"/>
    <mergeCell ref="B48:C48"/>
    <mergeCell ref="D48:E48"/>
    <mergeCell ref="F48:H48"/>
    <mergeCell ref="I48:K48"/>
    <mergeCell ref="L48:N48"/>
    <mergeCell ref="O48:Q48"/>
    <mergeCell ref="R48:V48"/>
    <mergeCell ref="B47:C47"/>
    <mergeCell ref="D47:E47"/>
    <mergeCell ref="F47:H47"/>
    <mergeCell ref="I47:K47"/>
    <mergeCell ref="L47:N47"/>
    <mergeCell ref="O47:Q47"/>
    <mergeCell ref="R45:V45"/>
    <mergeCell ref="B46:C46"/>
    <mergeCell ref="D46:E46"/>
    <mergeCell ref="F46:H46"/>
    <mergeCell ref="I46:K46"/>
    <mergeCell ref="L46:N46"/>
    <mergeCell ref="O46:Q46"/>
    <mergeCell ref="R46:V46"/>
    <mergeCell ref="B45:C45"/>
    <mergeCell ref="D45:E45"/>
    <mergeCell ref="F45:H45"/>
    <mergeCell ref="I45:K45"/>
    <mergeCell ref="L45:N45"/>
    <mergeCell ref="O45:Q45"/>
    <mergeCell ref="R43:V43"/>
    <mergeCell ref="B44:C44"/>
    <mergeCell ref="D44:E44"/>
    <mergeCell ref="F44:H44"/>
    <mergeCell ref="I44:K44"/>
    <mergeCell ref="L44:N44"/>
    <mergeCell ref="O44:Q44"/>
    <mergeCell ref="R44:V44"/>
    <mergeCell ref="B43:C43"/>
    <mergeCell ref="D43:E43"/>
    <mergeCell ref="F43:H43"/>
    <mergeCell ref="I43:K43"/>
    <mergeCell ref="L43:N43"/>
    <mergeCell ref="O43:Q43"/>
    <mergeCell ref="A40:V41"/>
    <mergeCell ref="Y40:AC40"/>
    <mergeCell ref="B42:C42"/>
    <mergeCell ref="D42:E42"/>
    <mergeCell ref="F42:H42"/>
    <mergeCell ref="I42:K42"/>
    <mergeCell ref="L42:N42"/>
    <mergeCell ref="O42:Q42"/>
    <mergeCell ref="R42:V42"/>
    <mergeCell ref="B37:C38"/>
    <mergeCell ref="D37:L38"/>
    <mergeCell ref="N37:P37"/>
    <mergeCell ref="Q37:U37"/>
    <mergeCell ref="V37:Z37"/>
    <mergeCell ref="N38:P38"/>
    <mergeCell ref="Q38:U38"/>
    <mergeCell ref="V38:Z38"/>
    <mergeCell ref="Q34:U34"/>
    <mergeCell ref="V34:Z34"/>
    <mergeCell ref="B35:C36"/>
    <mergeCell ref="D35:L36"/>
    <mergeCell ref="N35:P35"/>
    <mergeCell ref="Q35:U35"/>
    <mergeCell ref="V35:Z35"/>
    <mergeCell ref="N36:P36"/>
    <mergeCell ref="Q36:U36"/>
    <mergeCell ref="V36:Z36"/>
    <mergeCell ref="A31:W32"/>
    <mergeCell ref="Y31:AC31"/>
    <mergeCell ref="D33:L33"/>
    <mergeCell ref="N33:Z33"/>
    <mergeCell ref="T19:U19"/>
    <mergeCell ref="V19:W19"/>
    <mergeCell ref="X19:Y19"/>
    <mergeCell ref="Z19:AA19"/>
    <mergeCell ref="AB19:AC19"/>
    <mergeCell ref="B22:AE22"/>
    <mergeCell ref="B19:F19"/>
    <mergeCell ref="G19:I19"/>
    <mergeCell ref="J19:M19"/>
    <mergeCell ref="N19:O19"/>
    <mergeCell ref="P19:Q19"/>
    <mergeCell ref="R19:S19"/>
    <mergeCell ref="B18:C18"/>
    <mergeCell ref="D18:F18"/>
    <mergeCell ref="G18:I18"/>
    <mergeCell ref="J18:M18"/>
    <mergeCell ref="N18:O18"/>
    <mergeCell ref="P18:Q18"/>
    <mergeCell ref="B24:W24"/>
    <mergeCell ref="B25:W25"/>
    <mergeCell ref="B26:W26"/>
    <mergeCell ref="V17:W17"/>
    <mergeCell ref="X17:Y17"/>
    <mergeCell ref="Z17:AA17"/>
    <mergeCell ref="AB17:AC17"/>
    <mergeCell ref="X16:Y16"/>
    <mergeCell ref="Z16:AA16"/>
    <mergeCell ref="AB16:AC16"/>
    <mergeCell ref="R18:S18"/>
    <mergeCell ref="T18:U18"/>
    <mergeCell ref="V18:W18"/>
    <mergeCell ref="X18:Y18"/>
    <mergeCell ref="Z18:AA18"/>
    <mergeCell ref="AB18:AC18"/>
    <mergeCell ref="B17:C17"/>
    <mergeCell ref="D17:F17"/>
    <mergeCell ref="G17:I17"/>
    <mergeCell ref="J17:M17"/>
    <mergeCell ref="N17:O17"/>
    <mergeCell ref="P17:Q17"/>
    <mergeCell ref="AB15:AC15"/>
    <mergeCell ref="B16:C16"/>
    <mergeCell ref="D16:F16"/>
    <mergeCell ref="G16:I16"/>
    <mergeCell ref="J16:M16"/>
    <mergeCell ref="N16:O16"/>
    <mergeCell ref="P16:Q16"/>
    <mergeCell ref="R16:S16"/>
    <mergeCell ref="T16:U16"/>
    <mergeCell ref="V16:W16"/>
    <mergeCell ref="P15:Q15"/>
    <mergeCell ref="R15:S15"/>
    <mergeCell ref="T15:U15"/>
    <mergeCell ref="V15:W15"/>
    <mergeCell ref="X15:Y15"/>
    <mergeCell ref="Z15:AA15"/>
    <mergeCell ref="R17:S17"/>
    <mergeCell ref="T17:U17"/>
    <mergeCell ref="X14:Y14"/>
    <mergeCell ref="Z14:AA14"/>
    <mergeCell ref="AB14:AC14"/>
    <mergeCell ref="B15:C15"/>
    <mergeCell ref="D15:F15"/>
    <mergeCell ref="G15:I15"/>
    <mergeCell ref="J15:M15"/>
    <mergeCell ref="N15:O15"/>
    <mergeCell ref="AD16:AE16"/>
    <mergeCell ref="B14:C14"/>
    <mergeCell ref="D14:F14"/>
    <mergeCell ref="G14:I14"/>
    <mergeCell ref="J14:M14"/>
    <mergeCell ref="N14:O14"/>
    <mergeCell ref="P14:Q14"/>
    <mergeCell ref="R14:S14"/>
    <mergeCell ref="T14:U14"/>
    <mergeCell ref="V14:W14"/>
    <mergeCell ref="B12:C12"/>
    <mergeCell ref="D12:F12"/>
    <mergeCell ref="G12:I12"/>
    <mergeCell ref="J12:M12"/>
    <mergeCell ref="N12:O12"/>
    <mergeCell ref="AB12:AC12"/>
    <mergeCell ref="B13:C13"/>
    <mergeCell ref="D13:F13"/>
    <mergeCell ref="G13:I13"/>
    <mergeCell ref="J13:M13"/>
    <mergeCell ref="N13:O13"/>
    <mergeCell ref="P13:Q13"/>
    <mergeCell ref="R13:S13"/>
    <mergeCell ref="T13:U13"/>
    <mergeCell ref="V13:W13"/>
    <mergeCell ref="P12:Q12"/>
    <mergeCell ref="R12:S12"/>
    <mergeCell ref="T12:U12"/>
    <mergeCell ref="V12:W12"/>
    <mergeCell ref="X12:Y12"/>
    <mergeCell ref="Z12:AA12"/>
    <mergeCell ref="X13:Y13"/>
    <mergeCell ref="Z13:AA13"/>
    <mergeCell ref="AB13:AC13"/>
    <mergeCell ref="X10:Y10"/>
    <mergeCell ref="Z10:AA10"/>
    <mergeCell ref="AB10:AC10"/>
    <mergeCell ref="B11:C11"/>
    <mergeCell ref="D11:F11"/>
    <mergeCell ref="G11:I11"/>
    <mergeCell ref="J11:M11"/>
    <mergeCell ref="N11:O11"/>
    <mergeCell ref="P11:Q11"/>
    <mergeCell ref="R11:S11"/>
    <mergeCell ref="T11:U11"/>
    <mergeCell ref="V11:W11"/>
    <mergeCell ref="X11:Y11"/>
    <mergeCell ref="Z11:AA11"/>
    <mergeCell ref="AB11:AC11"/>
    <mergeCell ref="B10:C10"/>
    <mergeCell ref="D10:F10"/>
    <mergeCell ref="G10:I10"/>
    <mergeCell ref="J10:M10"/>
    <mergeCell ref="N10:O10"/>
    <mergeCell ref="P10:Q10"/>
    <mergeCell ref="R10:S10"/>
    <mergeCell ref="T10:U10"/>
    <mergeCell ref="V10:W10"/>
    <mergeCell ref="A1:AE1"/>
    <mergeCell ref="X4:AB4"/>
    <mergeCell ref="B7:C9"/>
    <mergeCell ref="D7:F9"/>
    <mergeCell ref="G7:I9"/>
    <mergeCell ref="J7:AC7"/>
    <mergeCell ref="AD7:AE8"/>
    <mergeCell ref="J8:M9"/>
    <mergeCell ref="N8:AC8"/>
    <mergeCell ref="N9:O9"/>
    <mergeCell ref="AB9:AC9"/>
    <mergeCell ref="P9:Q9"/>
    <mergeCell ref="R9:S9"/>
    <mergeCell ref="T9:U9"/>
    <mergeCell ref="V9:W9"/>
    <mergeCell ref="X9:Y9"/>
    <mergeCell ref="Z9:AA9"/>
  </mergeCells>
  <phoneticPr fontId="1"/>
  <dataValidations count="1">
    <dataValidation type="list" allowBlank="1" showInputMessage="1" showErrorMessage="1" sqref="X4:AB4 Y31:AC31 Y40:AC40" xr:uid="{81DA23C8-8AB9-4240-925C-F5D3077F7BE7}">
      <formula1>"いる ・ いない,いる,いない"</formula1>
    </dataValidation>
  </dataValidations>
  <hyperlinks>
    <hyperlink ref="AB19" r:id="rId1" display="+@sum(N18:AA18" xr:uid="{80228FA9-DF92-4AC6-9BDB-ABDB1799A653}"/>
  </hyperlinks>
  <printOptions horizontalCentered="1"/>
  <pageMargins left="0.70866141732283472" right="0.70866141732283472" top="0.74803149606299213" bottom="0.74803149606299213" header="0.51181102362204722" footer="0.31496062992125984"/>
  <pageSetup paperSize="9" scale="60" orientation="portrait" r:id="rId2"/>
  <headerFooter>
    <oddHeader>&amp;R&amp;20別紙１</oddHeader>
    <oddFooter>&amp;C&amp;14公立保育所・幼保連携型認定こども園［書面］（別紙１）</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114D-D795-4053-97CC-54782EA6F400}">
  <sheetPr>
    <tabColor rgb="FFFFC000"/>
    <pageSetUpPr fitToPage="1"/>
  </sheetPr>
  <dimension ref="A1:AE64"/>
  <sheetViews>
    <sheetView view="pageBreakPreview" topLeftCell="A40" zoomScale="110" zoomScaleNormal="100" zoomScaleSheetLayoutView="110" workbookViewId="0">
      <selection activeCell="AA26" sqref="AA26:AE30"/>
    </sheetView>
  </sheetViews>
  <sheetFormatPr defaultColWidth="9" defaultRowHeight="13.2"/>
  <cols>
    <col min="1" max="10" width="3.44140625" style="93" customWidth="1"/>
    <col min="11" max="26" width="3.33203125" style="93" customWidth="1"/>
    <col min="27" max="28" width="5.21875" style="93" customWidth="1"/>
    <col min="29" max="29" width="3.21875" style="93" customWidth="1"/>
    <col min="30" max="30" width="3.6640625" style="93" customWidth="1"/>
    <col min="31" max="31" width="4.109375" style="93" customWidth="1"/>
    <col min="32" max="32" width="4.6640625" style="93" customWidth="1"/>
    <col min="33" max="16384" width="9" style="93"/>
  </cols>
  <sheetData>
    <row r="1" spans="1:31" ht="20.100000000000001" customHeight="1">
      <c r="AE1" s="94"/>
    </row>
    <row r="2" spans="1:31" ht="20.100000000000001" customHeight="1">
      <c r="A2" s="95" t="s">
        <v>411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row>
    <row r="3" spans="1:31" ht="3.6" customHeight="1"/>
    <row r="4" spans="1:31" ht="15.75" customHeight="1">
      <c r="A4" s="736" t="s">
        <v>412</v>
      </c>
      <c r="B4" s="736"/>
      <c r="C4" s="736"/>
      <c r="D4" s="736"/>
      <c r="E4" s="736"/>
      <c r="F4" s="736"/>
      <c r="G4" s="736"/>
      <c r="H4" s="736"/>
      <c r="I4" s="736"/>
      <c r="J4" s="736"/>
      <c r="K4" s="736"/>
      <c r="L4" s="736"/>
      <c r="M4" s="736"/>
      <c r="N4" s="736"/>
      <c r="O4" s="736"/>
      <c r="P4" s="736"/>
      <c r="Q4" s="736"/>
      <c r="R4" s="736"/>
      <c r="S4" s="97" t="s">
        <v>358</v>
      </c>
      <c r="T4" s="737" t="s">
        <v>359</v>
      </c>
      <c r="U4" s="737"/>
      <c r="V4" s="737"/>
      <c r="W4" s="737"/>
      <c r="X4" s="737"/>
      <c r="Y4" s="93" t="s">
        <v>360</v>
      </c>
    </row>
    <row r="5" spans="1:31">
      <c r="A5" s="736"/>
      <c r="B5" s="736"/>
      <c r="C5" s="736"/>
      <c r="D5" s="736"/>
      <c r="E5" s="736"/>
      <c r="F5" s="736"/>
      <c r="G5" s="736"/>
      <c r="H5" s="736"/>
      <c r="I5" s="736"/>
      <c r="J5" s="736"/>
      <c r="K5" s="736"/>
      <c r="L5" s="736"/>
      <c r="M5" s="736"/>
      <c r="N5" s="736"/>
      <c r="O5" s="736"/>
      <c r="P5" s="736"/>
      <c r="Q5" s="736"/>
      <c r="R5" s="736"/>
    </row>
    <row r="6" spans="1:31" ht="7.2" customHeight="1">
      <c r="A6" s="96"/>
      <c r="B6" s="96"/>
      <c r="C6" s="96"/>
      <c r="D6" s="96"/>
      <c r="E6" s="96"/>
      <c r="F6" s="96"/>
      <c r="G6" s="96"/>
      <c r="H6" s="96"/>
      <c r="I6" s="96"/>
      <c r="J6" s="96"/>
      <c r="K6" s="96"/>
      <c r="L6" s="96"/>
      <c r="M6" s="96"/>
      <c r="N6" s="96"/>
      <c r="O6" s="96"/>
      <c r="P6" s="96"/>
      <c r="Q6" s="96"/>
      <c r="R6" s="96"/>
    </row>
    <row r="7" spans="1:31" ht="15.75" customHeight="1">
      <c r="A7" s="93" t="s">
        <v>413</v>
      </c>
    </row>
    <row r="8" spans="1:31" ht="18" customHeight="1">
      <c r="A8" s="738" t="s">
        <v>414</v>
      </c>
      <c r="B8" s="738"/>
      <c r="C8" s="738"/>
      <c r="D8" s="738"/>
      <c r="E8" s="739" t="s">
        <v>415</v>
      </c>
      <c r="F8" s="739"/>
      <c r="G8" s="739"/>
      <c r="H8" s="739"/>
      <c r="I8" s="739"/>
      <c r="J8" s="739"/>
      <c r="K8" s="739" t="s">
        <v>416</v>
      </c>
      <c r="L8" s="739"/>
      <c r="M8" s="739"/>
      <c r="N8" s="739"/>
      <c r="O8" s="739"/>
      <c r="P8" s="739"/>
      <c r="Q8" s="739"/>
      <c r="R8" s="739"/>
      <c r="S8" s="739"/>
      <c r="T8" s="739"/>
      <c r="U8" s="739"/>
      <c r="V8" s="739"/>
      <c r="W8" s="739"/>
      <c r="X8" s="739"/>
      <c r="Y8" s="739"/>
    </row>
    <row r="9" spans="1:31" ht="18" customHeight="1">
      <c r="A9" s="738"/>
      <c r="B9" s="738"/>
      <c r="C9" s="738"/>
      <c r="D9" s="738"/>
      <c r="E9" s="739" t="s">
        <v>417</v>
      </c>
      <c r="F9" s="739"/>
      <c r="G9" s="739" t="s">
        <v>378</v>
      </c>
      <c r="H9" s="739"/>
      <c r="I9" s="739" t="s">
        <v>418</v>
      </c>
      <c r="J9" s="739"/>
      <c r="K9" s="739"/>
      <c r="L9" s="739"/>
      <c r="M9" s="739"/>
      <c r="N9" s="739"/>
      <c r="O9" s="739"/>
      <c r="P9" s="739"/>
      <c r="Q9" s="739"/>
      <c r="R9" s="739"/>
      <c r="S9" s="739"/>
      <c r="T9" s="739"/>
      <c r="U9" s="739"/>
      <c r="V9" s="739"/>
      <c r="W9" s="739"/>
      <c r="X9" s="739"/>
      <c r="Y9" s="739"/>
    </row>
    <row r="10" spans="1:31" ht="16.5" customHeight="1">
      <c r="A10" s="740" t="s">
        <v>419</v>
      </c>
      <c r="B10" s="740"/>
      <c r="C10" s="740"/>
      <c r="D10" s="740"/>
      <c r="E10" s="739"/>
      <c r="F10" s="739"/>
      <c r="G10" s="739"/>
      <c r="H10" s="739"/>
      <c r="I10" s="739"/>
      <c r="J10" s="739"/>
      <c r="K10" s="741"/>
      <c r="L10" s="742"/>
      <c r="M10" s="742"/>
      <c r="N10" s="742"/>
      <c r="O10" s="742"/>
      <c r="P10" s="742"/>
      <c r="Q10" s="742"/>
      <c r="R10" s="742"/>
      <c r="S10" s="742"/>
      <c r="T10" s="742"/>
      <c r="U10" s="742"/>
      <c r="V10" s="742"/>
      <c r="W10" s="742"/>
      <c r="X10" s="742"/>
      <c r="Y10" s="743"/>
    </row>
    <row r="11" spans="1:31" ht="16.5" customHeight="1">
      <c r="A11" s="744" t="s">
        <v>420</v>
      </c>
      <c r="B11" s="744"/>
      <c r="C11" s="744"/>
      <c r="D11" s="744"/>
      <c r="E11" s="739"/>
      <c r="F11" s="739"/>
      <c r="G11" s="739"/>
      <c r="H11" s="739"/>
      <c r="I11" s="739"/>
      <c r="J11" s="739"/>
      <c r="K11" s="741"/>
      <c r="L11" s="742"/>
      <c r="M11" s="742"/>
      <c r="N11" s="742"/>
      <c r="O11" s="742"/>
      <c r="P11" s="742"/>
      <c r="Q11" s="742"/>
      <c r="R11" s="742"/>
      <c r="S11" s="742"/>
      <c r="T11" s="742"/>
      <c r="U11" s="742"/>
      <c r="V11" s="742"/>
      <c r="W11" s="742"/>
      <c r="X11" s="742"/>
      <c r="Y11" s="743"/>
    </row>
    <row r="12" spans="1:31" ht="16.5" customHeight="1">
      <c r="A12" s="744" t="s">
        <v>421</v>
      </c>
      <c r="B12" s="744"/>
      <c r="C12" s="744"/>
      <c r="D12" s="744"/>
      <c r="E12" s="739"/>
      <c r="F12" s="739"/>
      <c r="G12" s="739"/>
      <c r="H12" s="739"/>
      <c r="I12" s="739"/>
      <c r="J12" s="739"/>
      <c r="K12" s="741"/>
      <c r="L12" s="742"/>
      <c r="M12" s="742"/>
      <c r="N12" s="742"/>
      <c r="O12" s="742"/>
      <c r="P12" s="742"/>
      <c r="Q12" s="742"/>
      <c r="R12" s="742"/>
      <c r="S12" s="742"/>
      <c r="T12" s="742"/>
      <c r="U12" s="742"/>
      <c r="V12" s="742"/>
      <c r="W12" s="742"/>
      <c r="X12" s="742"/>
      <c r="Y12" s="743"/>
    </row>
    <row r="13" spans="1:31" ht="16.5" customHeight="1">
      <c r="A13" s="744" t="s">
        <v>422</v>
      </c>
      <c r="B13" s="744"/>
      <c r="C13" s="744"/>
      <c r="D13" s="744"/>
      <c r="E13" s="739"/>
      <c r="F13" s="739"/>
      <c r="G13" s="739"/>
      <c r="H13" s="739"/>
      <c r="I13" s="739"/>
      <c r="J13" s="739"/>
      <c r="K13" s="741"/>
      <c r="L13" s="742"/>
      <c r="M13" s="742"/>
      <c r="N13" s="742"/>
      <c r="O13" s="742"/>
      <c r="P13" s="742"/>
      <c r="Q13" s="742"/>
      <c r="R13" s="742"/>
      <c r="S13" s="742"/>
      <c r="T13" s="742"/>
      <c r="U13" s="742"/>
      <c r="V13" s="742"/>
      <c r="W13" s="742"/>
      <c r="X13" s="742"/>
      <c r="Y13" s="743"/>
    </row>
    <row r="14" spans="1:31" ht="16.5" customHeight="1">
      <c r="A14" s="744" t="s">
        <v>423</v>
      </c>
      <c r="B14" s="744"/>
      <c r="C14" s="744"/>
      <c r="D14" s="744"/>
      <c r="E14" s="739"/>
      <c r="F14" s="739"/>
      <c r="G14" s="739"/>
      <c r="H14" s="739"/>
      <c r="I14" s="739"/>
      <c r="J14" s="739"/>
      <c r="K14" s="741"/>
      <c r="L14" s="742"/>
      <c r="M14" s="742"/>
      <c r="N14" s="742"/>
      <c r="O14" s="742"/>
      <c r="P14" s="742"/>
      <c r="Q14" s="742"/>
      <c r="R14" s="742"/>
      <c r="S14" s="742"/>
      <c r="T14" s="742"/>
      <c r="U14" s="742"/>
      <c r="V14" s="742"/>
      <c r="W14" s="742"/>
      <c r="X14" s="742"/>
      <c r="Y14" s="743"/>
    </row>
    <row r="15" spans="1:31" ht="16.5" customHeight="1">
      <c r="A15" s="744" t="s">
        <v>424</v>
      </c>
      <c r="B15" s="744"/>
      <c r="C15" s="744"/>
      <c r="D15" s="744"/>
      <c r="E15" s="739"/>
      <c r="F15" s="739"/>
      <c r="G15" s="739"/>
      <c r="H15" s="739"/>
      <c r="I15" s="739"/>
      <c r="J15" s="739"/>
      <c r="K15" s="741"/>
      <c r="L15" s="742"/>
      <c r="M15" s="742"/>
      <c r="N15" s="742"/>
      <c r="O15" s="742"/>
      <c r="P15" s="742"/>
      <c r="Q15" s="742"/>
      <c r="R15" s="742"/>
      <c r="S15" s="742"/>
      <c r="T15" s="742"/>
      <c r="U15" s="742"/>
      <c r="V15" s="742"/>
      <c r="W15" s="742"/>
      <c r="X15" s="742"/>
      <c r="Y15" s="743"/>
    </row>
    <row r="16" spans="1:31" ht="16.5" customHeight="1">
      <c r="A16" s="744" t="s">
        <v>425</v>
      </c>
      <c r="B16" s="744"/>
      <c r="C16" s="744"/>
      <c r="D16" s="744"/>
      <c r="E16" s="739"/>
      <c r="F16" s="739"/>
      <c r="G16" s="739"/>
      <c r="H16" s="739"/>
      <c r="I16" s="739"/>
      <c r="J16" s="739"/>
      <c r="K16" s="741"/>
      <c r="L16" s="742"/>
      <c r="M16" s="742"/>
      <c r="N16" s="742"/>
      <c r="O16" s="742"/>
      <c r="P16" s="742"/>
      <c r="Q16" s="742"/>
      <c r="R16" s="742"/>
      <c r="S16" s="742"/>
      <c r="T16" s="742"/>
      <c r="U16" s="742"/>
      <c r="V16" s="742"/>
      <c r="W16" s="742"/>
      <c r="X16" s="742"/>
      <c r="Y16" s="743"/>
    </row>
    <row r="17" spans="1:31" ht="16.5" customHeight="1">
      <c r="A17" s="744" t="s">
        <v>426</v>
      </c>
      <c r="B17" s="744"/>
      <c r="C17" s="744"/>
      <c r="D17" s="744"/>
      <c r="E17" s="739"/>
      <c r="F17" s="739"/>
      <c r="G17" s="739"/>
      <c r="H17" s="739"/>
      <c r="I17" s="739"/>
      <c r="J17" s="739"/>
      <c r="K17" s="741"/>
      <c r="L17" s="742"/>
      <c r="M17" s="742"/>
      <c r="N17" s="742"/>
      <c r="O17" s="742"/>
      <c r="P17" s="742"/>
      <c r="Q17" s="742"/>
      <c r="R17" s="742"/>
      <c r="S17" s="742"/>
      <c r="T17" s="742"/>
      <c r="U17" s="742"/>
      <c r="V17" s="742"/>
      <c r="W17" s="742"/>
      <c r="X17" s="742"/>
      <c r="Y17" s="743"/>
    </row>
    <row r="18" spans="1:31" ht="16.5" customHeight="1">
      <c r="A18" s="740" t="s">
        <v>427</v>
      </c>
      <c r="B18" s="740"/>
      <c r="C18" s="740"/>
      <c r="D18" s="740"/>
      <c r="E18" s="739"/>
      <c r="F18" s="739"/>
      <c r="G18" s="739"/>
      <c r="H18" s="739"/>
      <c r="I18" s="739"/>
      <c r="J18" s="739"/>
      <c r="K18" s="741"/>
      <c r="L18" s="742"/>
      <c r="M18" s="742"/>
      <c r="N18" s="742"/>
      <c r="O18" s="742"/>
      <c r="P18" s="742"/>
      <c r="Q18" s="742"/>
      <c r="R18" s="742"/>
      <c r="S18" s="742"/>
      <c r="T18" s="742"/>
      <c r="U18" s="742"/>
      <c r="V18" s="742"/>
      <c r="W18" s="742"/>
      <c r="X18" s="742"/>
      <c r="Y18" s="743"/>
    </row>
    <row r="19" spans="1:31" ht="16.5" customHeight="1">
      <c r="A19" s="740" t="s">
        <v>428</v>
      </c>
      <c r="B19" s="740"/>
      <c r="C19" s="740"/>
      <c r="D19" s="740"/>
      <c r="E19" s="739"/>
      <c r="F19" s="739"/>
      <c r="G19" s="739"/>
      <c r="H19" s="739"/>
      <c r="I19" s="739"/>
      <c r="J19" s="739"/>
      <c r="K19" s="741"/>
      <c r="L19" s="742"/>
      <c r="M19" s="742"/>
      <c r="N19" s="742"/>
      <c r="O19" s="742"/>
      <c r="P19" s="742"/>
      <c r="Q19" s="742"/>
      <c r="R19" s="742"/>
      <c r="S19" s="742"/>
      <c r="T19" s="742"/>
      <c r="U19" s="742"/>
      <c r="V19" s="742"/>
      <c r="W19" s="742"/>
      <c r="X19" s="742"/>
      <c r="Y19" s="743"/>
    </row>
    <row r="20" spans="1:31" ht="16.5" customHeight="1">
      <c r="A20" s="740" t="s">
        <v>429</v>
      </c>
      <c r="B20" s="740"/>
      <c r="C20" s="740"/>
      <c r="D20" s="740"/>
      <c r="E20" s="739"/>
      <c r="F20" s="739"/>
      <c r="G20" s="739"/>
      <c r="H20" s="739"/>
      <c r="I20" s="739"/>
      <c r="J20" s="739"/>
      <c r="K20" s="741"/>
      <c r="L20" s="742"/>
      <c r="M20" s="742"/>
      <c r="N20" s="742"/>
      <c r="O20" s="742"/>
      <c r="P20" s="742"/>
      <c r="Q20" s="742"/>
      <c r="R20" s="742"/>
      <c r="S20" s="742"/>
      <c r="T20" s="742"/>
      <c r="U20" s="742"/>
      <c r="V20" s="742"/>
      <c r="W20" s="742"/>
      <c r="X20" s="742"/>
      <c r="Y20" s="743"/>
    </row>
    <row r="21" spans="1:31" ht="16.5" customHeight="1">
      <c r="A21" s="740" t="s">
        <v>430</v>
      </c>
      <c r="B21" s="740"/>
      <c r="C21" s="740"/>
      <c r="D21" s="740"/>
      <c r="E21" s="739"/>
      <c r="F21" s="739"/>
      <c r="G21" s="739"/>
      <c r="H21" s="739"/>
      <c r="I21" s="739"/>
      <c r="J21" s="739"/>
      <c r="K21" s="741"/>
      <c r="L21" s="742"/>
      <c r="M21" s="742"/>
      <c r="N21" s="742"/>
      <c r="O21" s="742"/>
      <c r="P21" s="742"/>
      <c r="Q21" s="742"/>
      <c r="R21" s="742"/>
      <c r="S21" s="742"/>
      <c r="T21" s="742"/>
      <c r="U21" s="742"/>
      <c r="V21" s="742"/>
      <c r="W21" s="742"/>
      <c r="X21" s="742"/>
      <c r="Y21" s="743"/>
    </row>
    <row r="22" spans="1:31" ht="16.5" customHeight="1">
      <c r="A22" s="740" t="s">
        <v>431</v>
      </c>
      <c r="B22" s="740"/>
      <c r="C22" s="740"/>
      <c r="D22" s="740"/>
      <c r="E22" s="739"/>
      <c r="F22" s="739"/>
      <c r="G22" s="739"/>
      <c r="H22" s="739"/>
      <c r="I22" s="739"/>
      <c r="J22" s="739"/>
      <c r="K22" s="741"/>
      <c r="L22" s="742"/>
      <c r="M22" s="742"/>
      <c r="N22" s="742"/>
      <c r="O22" s="742"/>
      <c r="P22" s="742"/>
      <c r="Q22" s="742"/>
      <c r="R22" s="742"/>
      <c r="S22" s="742"/>
      <c r="T22" s="742"/>
      <c r="U22" s="742"/>
      <c r="V22" s="742"/>
      <c r="W22" s="742"/>
      <c r="X22" s="742"/>
      <c r="Y22" s="743"/>
    </row>
    <row r="23" spans="1:31" ht="35.1" customHeight="1">
      <c r="A23" s="740" t="s">
        <v>432</v>
      </c>
      <c r="B23" s="740"/>
      <c r="C23" s="740"/>
      <c r="D23" s="740"/>
      <c r="E23" s="739"/>
      <c r="F23" s="739"/>
      <c r="G23" s="739"/>
      <c r="H23" s="739"/>
      <c r="I23" s="739"/>
      <c r="J23" s="739"/>
      <c r="K23" s="754" t="s">
        <v>433</v>
      </c>
      <c r="L23" s="755"/>
      <c r="M23" s="755"/>
      <c r="N23" s="755"/>
      <c r="O23" s="755"/>
      <c r="P23" s="755"/>
      <c r="Q23" s="755"/>
      <c r="R23" s="755"/>
      <c r="S23" s="755"/>
      <c r="T23" s="755"/>
      <c r="U23" s="755"/>
      <c r="V23" s="755"/>
      <c r="W23" s="755"/>
      <c r="X23" s="755"/>
      <c r="Y23" s="756"/>
    </row>
    <row r="24" spans="1:31" ht="16.5" customHeight="1">
      <c r="A24" s="100"/>
      <c r="B24" s="100"/>
      <c r="C24" s="100"/>
      <c r="D24" s="101"/>
      <c r="E24" s="101"/>
      <c r="F24" s="101"/>
      <c r="G24" s="101"/>
      <c r="H24" s="101"/>
      <c r="I24" s="101"/>
      <c r="J24" s="101"/>
      <c r="K24" s="102"/>
      <c r="L24" s="102"/>
      <c r="M24" s="102"/>
      <c r="N24" s="102"/>
      <c r="O24" s="102"/>
      <c r="P24" s="102"/>
      <c r="Q24" s="102"/>
      <c r="R24" s="102"/>
      <c r="S24" s="102"/>
      <c r="T24" s="102"/>
      <c r="U24" s="103"/>
      <c r="V24" s="103"/>
      <c r="W24" s="103"/>
    </row>
    <row r="25" spans="1:31" ht="16.5" customHeight="1">
      <c r="A25" s="102" t="s">
        <v>434</v>
      </c>
      <c r="B25" s="104"/>
      <c r="C25" s="104"/>
      <c r="D25" s="102"/>
      <c r="E25" s="102"/>
      <c r="F25" s="102"/>
      <c r="G25" s="102"/>
      <c r="H25" s="102"/>
      <c r="I25" s="102"/>
      <c r="J25" s="102"/>
      <c r="K25" s="102"/>
      <c r="L25" s="102"/>
      <c r="M25" s="102"/>
      <c r="N25" s="102"/>
      <c r="O25" s="102"/>
      <c r="P25" s="102"/>
      <c r="Q25" s="102"/>
      <c r="R25" s="102"/>
      <c r="S25" s="102"/>
      <c r="T25" s="102"/>
      <c r="U25" s="103"/>
      <c r="V25" s="103"/>
      <c r="W25" s="103"/>
    </row>
    <row r="26" spans="1:31" ht="18" customHeight="1">
      <c r="A26" s="757" t="s">
        <v>414</v>
      </c>
      <c r="B26" s="758"/>
      <c r="C26" s="758"/>
      <c r="D26" s="759"/>
      <c r="E26" s="745" t="s">
        <v>435</v>
      </c>
      <c r="F26" s="746"/>
      <c r="G26" s="746"/>
      <c r="H26" s="746"/>
      <c r="I26" s="746"/>
      <c r="J26" s="746"/>
      <c r="K26" s="746"/>
      <c r="L26" s="746"/>
      <c r="M26" s="747"/>
      <c r="N26" s="745" t="s">
        <v>436</v>
      </c>
      <c r="O26" s="746"/>
      <c r="P26" s="745" t="s">
        <v>437</v>
      </c>
      <c r="Q26" s="746"/>
      <c r="R26" s="746"/>
      <c r="S26" s="746"/>
      <c r="T26" s="746"/>
      <c r="U26" s="746"/>
      <c r="V26" s="746"/>
      <c r="W26" s="746"/>
      <c r="X26" s="746"/>
      <c r="Y26" s="747"/>
      <c r="AA26" s="745" t="s">
        <v>438</v>
      </c>
      <c r="AB26" s="746"/>
      <c r="AC26" s="746"/>
      <c r="AD26" s="746"/>
      <c r="AE26" s="747"/>
    </row>
    <row r="27" spans="1:31" ht="18" customHeight="1">
      <c r="A27" s="760"/>
      <c r="B27" s="761"/>
      <c r="C27" s="761"/>
      <c r="D27" s="762"/>
      <c r="E27" s="751"/>
      <c r="F27" s="752"/>
      <c r="G27" s="752"/>
      <c r="H27" s="752"/>
      <c r="I27" s="752"/>
      <c r="J27" s="752"/>
      <c r="K27" s="752"/>
      <c r="L27" s="752"/>
      <c r="M27" s="753"/>
      <c r="N27" s="748"/>
      <c r="O27" s="749"/>
      <c r="P27" s="751"/>
      <c r="Q27" s="752"/>
      <c r="R27" s="752"/>
      <c r="S27" s="752"/>
      <c r="T27" s="752"/>
      <c r="U27" s="752"/>
      <c r="V27" s="752"/>
      <c r="W27" s="752"/>
      <c r="X27" s="752"/>
      <c r="Y27" s="753"/>
      <c r="AA27" s="748"/>
      <c r="AB27" s="749"/>
      <c r="AC27" s="749"/>
      <c r="AD27" s="749"/>
      <c r="AE27" s="750"/>
    </row>
    <row r="28" spans="1:31" ht="16.5" customHeight="1">
      <c r="A28" s="760"/>
      <c r="B28" s="761"/>
      <c r="C28" s="761"/>
      <c r="D28" s="762"/>
      <c r="E28" s="745" t="s">
        <v>439</v>
      </c>
      <c r="F28" s="746"/>
      <c r="G28" s="747"/>
      <c r="H28" s="745" t="s">
        <v>440</v>
      </c>
      <c r="I28" s="747"/>
      <c r="J28" s="745" t="s">
        <v>441</v>
      </c>
      <c r="K28" s="747"/>
      <c r="L28" s="745" t="s">
        <v>442</v>
      </c>
      <c r="M28" s="747"/>
      <c r="N28" s="748"/>
      <c r="O28" s="749"/>
      <c r="P28" s="739" t="s">
        <v>443</v>
      </c>
      <c r="Q28" s="739"/>
      <c r="R28" s="745" t="s">
        <v>444</v>
      </c>
      <c r="S28" s="746"/>
      <c r="T28" s="746"/>
      <c r="U28" s="746"/>
      <c r="V28" s="746"/>
      <c r="W28" s="746"/>
      <c r="X28" s="746"/>
      <c r="Y28" s="747"/>
      <c r="AA28" s="748"/>
      <c r="AB28" s="749"/>
      <c r="AC28" s="749"/>
      <c r="AD28" s="749"/>
      <c r="AE28" s="750"/>
    </row>
    <row r="29" spans="1:31" ht="16.5" customHeight="1">
      <c r="A29" s="760"/>
      <c r="B29" s="761"/>
      <c r="C29" s="761"/>
      <c r="D29" s="762"/>
      <c r="E29" s="748"/>
      <c r="F29" s="749"/>
      <c r="G29" s="750"/>
      <c r="H29" s="748"/>
      <c r="I29" s="750"/>
      <c r="J29" s="748"/>
      <c r="K29" s="750"/>
      <c r="L29" s="748"/>
      <c r="M29" s="750"/>
      <c r="N29" s="748"/>
      <c r="O29" s="749"/>
      <c r="P29" s="739"/>
      <c r="Q29" s="739"/>
      <c r="R29" s="748"/>
      <c r="S29" s="749"/>
      <c r="T29" s="749"/>
      <c r="U29" s="749"/>
      <c r="V29" s="749"/>
      <c r="W29" s="749"/>
      <c r="X29" s="749"/>
      <c r="Y29" s="750"/>
      <c r="AA29" s="748"/>
      <c r="AB29" s="749"/>
      <c r="AC29" s="749"/>
      <c r="AD29" s="749"/>
      <c r="AE29" s="750"/>
    </row>
    <row r="30" spans="1:31" ht="16.5" customHeight="1">
      <c r="A30" s="763"/>
      <c r="B30" s="764"/>
      <c r="C30" s="764"/>
      <c r="D30" s="765"/>
      <c r="E30" s="751"/>
      <c r="F30" s="752"/>
      <c r="G30" s="753"/>
      <c r="H30" s="751"/>
      <c r="I30" s="753"/>
      <c r="J30" s="751"/>
      <c r="K30" s="753"/>
      <c r="L30" s="751"/>
      <c r="M30" s="753"/>
      <c r="N30" s="751"/>
      <c r="O30" s="752"/>
      <c r="P30" s="739"/>
      <c r="Q30" s="739"/>
      <c r="R30" s="751"/>
      <c r="S30" s="752"/>
      <c r="T30" s="752"/>
      <c r="U30" s="752"/>
      <c r="V30" s="752"/>
      <c r="W30" s="752"/>
      <c r="X30" s="752"/>
      <c r="Y30" s="753"/>
      <c r="AA30" s="751"/>
      <c r="AB30" s="752"/>
      <c r="AC30" s="752"/>
      <c r="AD30" s="752"/>
      <c r="AE30" s="753"/>
    </row>
    <row r="31" spans="1:31" ht="18" customHeight="1">
      <c r="A31" s="766" t="s">
        <v>445</v>
      </c>
      <c r="B31" s="767"/>
      <c r="C31" s="767"/>
      <c r="D31" s="768"/>
      <c r="E31" s="775" t="s">
        <v>446</v>
      </c>
      <c r="F31" s="776"/>
      <c r="G31" s="777"/>
      <c r="H31" s="775"/>
      <c r="I31" s="777"/>
      <c r="J31" s="778"/>
      <c r="K31" s="779"/>
      <c r="L31" s="775"/>
      <c r="M31" s="777"/>
      <c r="N31" s="778"/>
      <c r="O31" s="784"/>
      <c r="P31" s="787" t="s">
        <v>447</v>
      </c>
      <c r="Q31" s="787"/>
      <c r="R31" s="738"/>
      <c r="S31" s="775"/>
      <c r="T31" s="108" t="s">
        <v>448</v>
      </c>
      <c r="U31" s="788" t="s">
        <v>449</v>
      </c>
      <c r="V31" s="789"/>
      <c r="W31" s="789"/>
      <c r="X31" s="789"/>
      <c r="Y31" s="789"/>
      <c r="AA31" s="739" t="s">
        <v>450</v>
      </c>
      <c r="AB31" s="739"/>
      <c r="AC31" s="758"/>
      <c r="AD31" s="758"/>
      <c r="AE31" s="759" t="s">
        <v>448</v>
      </c>
    </row>
    <row r="32" spans="1:31" ht="18" customHeight="1">
      <c r="A32" s="769"/>
      <c r="B32" s="770"/>
      <c r="C32" s="770"/>
      <c r="D32" s="771"/>
      <c r="E32" s="775" t="s">
        <v>451</v>
      </c>
      <c r="F32" s="776"/>
      <c r="G32" s="777"/>
      <c r="H32" s="775"/>
      <c r="I32" s="777"/>
      <c r="J32" s="780"/>
      <c r="K32" s="781"/>
      <c r="L32" s="757"/>
      <c r="M32" s="759"/>
      <c r="N32" s="780"/>
      <c r="O32" s="785"/>
      <c r="P32" s="787" t="s">
        <v>452</v>
      </c>
      <c r="Q32" s="787"/>
      <c r="R32" s="738"/>
      <c r="S32" s="775"/>
      <c r="T32" s="758" t="s">
        <v>448</v>
      </c>
      <c r="U32" s="790" t="s">
        <v>449</v>
      </c>
      <c r="V32" s="790"/>
      <c r="W32" s="790"/>
      <c r="X32" s="790"/>
      <c r="Y32" s="791"/>
      <c r="AA32" s="739"/>
      <c r="AB32" s="739"/>
      <c r="AC32" s="761"/>
      <c r="AD32" s="761"/>
      <c r="AE32" s="762"/>
    </row>
    <row r="33" spans="1:31" ht="18" customHeight="1">
      <c r="A33" s="769"/>
      <c r="B33" s="770"/>
      <c r="C33" s="770"/>
      <c r="D33" s="771"/>
      <c r="E33" s="775" t="s">
        <v>453</v>
      </c>
      <c r="F33" s="776"/>
      <c r="G33" s="777"/>
      <c r="H33" s="775"/>
      <c r="I33" s="777"/>
      <c r="J33" s="782"/>
      <c r="K33" s="783"/>
      <c r="L33" s="763"/>
      <c r="M33" s="765"/>
      <c r="N33" s="782"/>
      <c r="O33" s="786"/>
      <c r="P33" s="787"/>
      <c r="Q33" s="787"/>
      <c r="R33" s="738"/>
      <c r="S33" s="775"/>
      <c r="T33" s="764"/>
      <c r="U33" s="792"/>
      <c r="V33" s="792"/>
      <c r="W33" s="792"/>
      <c r="X33" s="792"/>
      <c r="Y33" s="793"/>
      <c r="AA33" s="739"/>
      <c r="AB33" s="739"/>
      <c r="AC33" s="764"/>
      <c r="AD33" s="764"/>
      <c r="AE33" s="765"/>
    </row>
    <row r="34" spans="1:31" ht="18" customHeight="1">
      <c r="A34" s="769"/>
      <c r="B34" s="770"/>
      <c r="C34" s="770"/>
      <c r="D34" s="771"/>
      <c r="E34" s="775" t="s">
        <v>454</v>
      </c>
      <c r="F34" s="776"/>
      <c r="G34" s="777"/>
      <c r="H34" s="775"/>
      <c r="I34" s="777"/>
      <c r="J34" s="775"/>
      <c r="K34" s="777"/>
      <c r="L34" s="775"/>
      <c r="M34" s="777"/>
      <c r="N34" s="775"/>
      <c r="O34" s="776"/>
      <c r="P34" s="787" t="s">
        <v>455</v>
      </c>
      <c r="Q34" s="787"/>
      <c r="R34" s="738"/>
      <c r="S34" s="775"/>
      <c r="T34" s="108" t="s">
        <v>448</v>
      </c>
      <c r="U34" s="788" t="s">
        <v>449</v>
      </c>
      <c r="V34" s="789"/>
      <c r="W34" s="789"/>
      <c r="X34" s="789"/>
      <c r="Y34" s="789"/>
      <c r="AA34" s="739" t="s">
        <v>456</v>
      </c>
      <c r="AB34" s="739"/>
      <c r="AC34" s="758"/>
      <c r="AD34" s="758"/>
      <c r="AE34" s="759" t="s">
        <v>448</v>
      </c>
    </row>
    <row r="35" spans="1:31" ht="18" customHeight="1">
      <c r="A35" s="769"/>
      <c r="B35" s="770"/>
      <c r="C35" s="770"/>
      <c r="D35" s="771"/>
      <c r="E35" s="775" t="s">
        <v>457</v>
      </c>
      <c r="F35" s="776"/>
      <c r="G35" s="777"/>
      <c r="H35" s="775"/>
      <c r="I35" s="777"/>
      <c r="J35" s="775"/>
      <c r="K35" s="777"/>
      <c r="L35" s="757"/>
      <c r="M35" s="759"/>
      <c r="N35" s="775"/>
      <c r="O35" s="776"/>
      <c r="P35" s="787" t="s">
        <v>458</v>
      </c>
      <c r="Q35" s="787"/>
      <c r="R35" s="738"/>
      <c r="S35" s="775"/>
      <c r="T35" s="758" t="s">
        <v>448</v>
      </c>
      <c r="U35" s="790" t="s">
        <v>449</v>
      </c>
      <c r="V35" s="790"/>
      <c r="W35" s="790"/>
      <c r="X35" s="790"/>
      <c r="Y35" s="791"/>
      <c r="AA35" s="739"/>
      <c r="AB35" s="739"/>
      <c r="AC35" s="761"/>
      <c r="AD35" s="761"/>
      <c r="AE35" s="762"/>
    </row>
    <row r="36" spans="1:31" ht="18" customHeight="1" thickBot="1">
      <c r="A36" s="772"/>
      <c r="B36" s="773"/>
      <c r="C36" s="773"/>
      <c r="D36" s="774"/>
      <c r="E36" s="757" t="s">
        <v>459</v>
      </c>
      <c r="F36" s="758"/>
      <c r="G36" s="759"/>
      <c r="H36" s="757"/>
      <c r="I36" s="759"/>
      <c r="J36" s="757"/>
      <c r="K36" s="759"/>
      <c r="L36" s="760"/>
      <c r="M36" s="762"/>
      <c r="N36" s="757"/>
      <c r="O36" s="758"/>
      <c r="P36" s="794"/>
      <c r="Q36" s="794"/>
      <c r="R36" s="795"/>
      <c r="S36" s="757"/>
      <c r="T36" s="796"/>
      <c r="U36" s="797"/>
      <c r="V36" s="797"/>
      <c r="W36" s="797"/>
      <c r="X36" s="797"/>
      <c r="Y36" s="798"/>
      <c r="AA36" s="799"/>
      <c r="AB36" s="799"/>
      <c r="AC36" s="761"/>
      <c r="AD36" s="761"/>
      <c r="AE36" s="762"/>
    </row>
    <row r="37" spans="1:31" ht="42" customHeight="1" thickTop="1" thickBot="1">
      <c r="A37" s="812" t="s">
        <v>381</v>
      </c>
      <c r="B37" s="813"/>
      <c r="C37" s="813"/>
      <c r="D37" s="814"/>
      <c r="E37" s="815" t="s">
        <v>460</v>
      </c>
      <c r="F37" s="816"/>
      <c r="G37" s="817"/>
      <c r="H37" s="815"/>
      <c r="I37" s="817"/>
      <c r="J37" s="815"/>
      <c r="K37" s="817"/>
      <c r="L37" s="815"/>
      <c r="M37" s="817"/>
      <c r="N37" s="815" t="s">
        <v>460</v>
      </c>
      <c r="O37" s="816"/>
      <c r="P37" s="804" t="s">
        <v>461</v>
      </c>
      <c r="Q37" s="805"/>
      <c r="R37" s="806"/>
      <c r="S37" s="805"/>
      <c r="T37" s="110" t="s">
        <v>448</v>
      </c>
      <c r="U37" s="807" t="s">
        <v>462</v>
      </c>
      <c r="V37" s="808"/>
      <c r="W37" s="808"/>
      <c r="X37" s="808"/>
      <c r="Y37" s="809"/>
      <c r="Z37" s="111" t="s">
        <v>463</v>
      </c>
      <c r="AA37" s="810" t="s">
        <v>381</v>
      </c>
      <c r="AB37" s="806"/>
      <c r="AC37" s="805"/>
      <c r="AD37" s="811"/>
      <c r="AE37" s="112" t="s">
        <v>448</v>
      </c>
    </row>
    <row r="38" spans="1:31" ht="15" customHeight="1" thickTop="1">
      <c r="A38" s="93" t="s">
        <v>464</v>
      </c>
    </row>
    <row r="39" spans="1:31" ht="8.25" customHeight="1"/>
    <row r="40" spans="1:31">
      <c r="A40" s="93" t="s">
        <v>465</v>
      </c>
      <c r="R40" s="113" t="s">
        <v>466</v>
      </c>
      <c r="S40" s="114"/>
      <c r="T40" s="114"/>
      <c r="U40" s="114"/>
      <c r="V40" s="114"/>
      <c r="W40" s="114"/>
      <c r="X40" s="114"/>
      <c r="Y40" s="115"/>
    </row>
    <row r="41" spans="1:31" ht="20.100000000000001" customHeight="1">
      <c r="A41" s="797" t="s">
        <v>467</v>
      </c>
      <c r="B41" s="797"/>
      <c r="C41" s="797"/>
      <c r="D41" s="797"/>
      <c r="E41" s="797"/>
      <c r="F41" s="797"/>
      <c r="G41" s="797"/>
      <c r="H41" s="797"/>
      <c r="I41" s="797"/>
      <c r="J41" s="797"/>
      <c r="K41" s="797"/>
      <c r="L41" s="116" t="s">
        <v>468</v>
      </c>
      <c r="M41" s="764"/>
      <c r="N41" s="764"/>
      <c r="O41" s="764"/>
      <c r="P41" s="117" t="s">
        <v>469</v>
      </c>
      <c r="R41" s="118" t="s">
        <v>470</v>
      </c>
      <c r="W41" s="761"/>
      <c r="X41" s="761"/>
      <c r="Y41" s="119" t="s">
        <v>448</v>
      </c>
    </row>
    <row r="42" spans="1:31" ht="20.100000000000001" customHeight="1">
      <c r="A42" s="93" t="s">
        <v>471</v>
      </c>
      <c r="L42" s="116" t="s">
        <v>472</v>
      </c>
      <c r="M42" s="776"/>
      <c r="N42" s="776"/>
      <c r="O42" s="776"/>
      <c r="P42" s="120" t="s">
        <v>469</v>
      </c>
      <c r="R42" s="818"/>
      <c r="S42" s="819"/>
      <c r="T42" s="819"/>
      <c r="U42" s="819"/>
      <c r="V42" s="819"/>
      <c r="W42" s="819"/>
      <c r="X42" s="819"/>
      <c r="Y42" s="820"/>
    </row>
    <row r="44" spans="1:31" ht="18.75" customHeight="1">
      <c r="A44" s="736" t="s">
        <v>473</v>
      </c>
      <c r="B44" s="736"/>
      <c r="C44" s="736"/>
      <c r="D44" s="736"/>
      <c r="E44" s="736"/>
      <c r="F44" s="736"/>
      <c r="G44" s="736"/>
      <c r="H44" s="736"/>
      <c r="I44" s="736"/>
      <c r="J44" s="736"/>
      <c r="K44" s="736"/>
      <c r="L44" s="736"/>
      <c r="M44" s="736"/>
      <c r="N44" s="736"/>
      <c r="O44" s="736"/>
      <c r="P44" s="736"/>
      <c r="Q44" s="736"/>
      <c r="R44" s="736"/>
      <c r="S44" s="736"/>
      <c r="T44" s="736"/>
      <c r="U44" s="736"/>
      <c r="V44" s="736"/>
      <c r="W44" s="736"/>
      <c r="X44" s="736"/>
      <c r="Y44" s="96"/>
      <c r="Z44" s="96"/>
      <c r="AA44" s="96"/>
      <c r="AB44" s="96"/>
      <c r="AC44" s="96"/>
      <c r="AD44" s="96"/>
      <c r="AE44" s="96"/>
    </row>
    <row r="45" spans="1:31" ht="18.75" customHeight="1">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103" t="s">
        <v>358</v>
      </c>
      <c r="Z45" s="800" t="s">
        <v>359</v>
      </c>
      <c r="AA45" s="800"/>
      <c r="AB45" s="800"/>
      <c r="AC45" s="800"/>
      <c r="AD45" s="800"/>
      <c r="AE45" s="103" t="s">
        <v>360</v>
      </c>
    </row>
    <row r="46" spans="1:31" ht="18.75" customHeight="1">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103"/>
      <c r="AE46" s="103"/>
    </row>
    <row r="47" spans="1:31" ht="16.2" customHeight="1">
      <c r="B47" s="113"/>
      <c r="C47" s="114"/>
      <c r="D47" s="757" t="s">
        <v>392</v>
      </c>
      <c r="E47" s="758"/>
      <c r="F47" s="758"/>
      <c r="G47" s="758"/>
      <c r="H47" s="758"/>
      <c r="I47" s="758"/>
      <c r="J47" s="758"/>
      <c r="K47" s="758"/>
      <c r="L47" s="759"/>
      <c r="M47" s="109"/>
      <c r="N47" s="801" t="s">
        <v>393</v>
      </c>
      <c r="O47" s="802"/>
      <c r="P47" s="802"/>
      <c r="Q47" s="802"/>
      <c r="R47" s="802"/>
      <c r="S47" s="802"/>
      <c r="T47" s="802"/>
      <c r="U47" s="802"/>
      <c r="V47" s="802"/>
      <c r="W47" s="802"/>
      <c r="X47" s="802"/>
      <c r="Y47" s="802"/>
      <c r="Z47" s="803"/>
      <c r="AD47" s="121"/>
    </row>
    <row r="48" spans="1:31" ht="30" customHeight="1">
      <c r="B48" s="118"/>
      <c r="D48" s="105"/>
      <c r="E48" s="103"/>
      <c r="F48" s="103"/>
      <c r="G48" s="103"/>
      <c r="H48" s="103"/>
      <c r="I48" s="103"/>
      <c r="J48" s="103"/>
      <c r="K48" s="103"/>
      <c r="L48" s="103"/>
      <c r="M48" s="122"/>
      <c r="N48" s="106"/>
      <c r="O48" s="107"/>
      <c r="P48" s="107"/>
      <c r="Q48" s="825" t="s">
        <v>394</v>
      </c>
      <c r="R48" s="826"/>
      <c r="S48" s="826"/>
      <c r="T48" s="826"/>
      <c r="U48" s="827"/>
      <c r="V48" s="825" t="s">
        <v>395</v>
      </c>
      <c r="W48" s="826"/>
      <c r="X48" s="826"/>
      <c r="Y48" s="826"/>
      <c r="Z48" s="827"/>
      <c r="AD48" s="121"/>
    </row>
    <row r="49" spans="1:31" ht="16.2" customHeight="1">
      <c r="B49" s="828" t="s">
        <v>396</v>
      </c>
      <c r="C49" s="829"/>
      <c r="D49" s="757" t="s">
        <v>397</v>
      </c>
      <c r="E49" s="758"/>
      <c r="F49" s="758"/>
      <c r="G49" s="758"/>
      <c r="H49" s="758"/>
      <c r="I49" s="758"/>
      <c r="J49" s="758"/>
      <c r="K49" s="758"/>
      <c r="L49" s="758"/>
      <c r="M49" s="99" t="s">
        <v>398</v>
      </c>
      <c r="N49" s="822"/>
      <c r="O49" s="823"/>
      <c r="P49" s="824"/>
      <c r="Q49" s="822"/>
      <c r="R49" s="823"/>
      <c r="S49" s="823"/>
      <c r="T49" s="823"/>
      <c r="U49" s="824"/>
      <c r="V49" s="822"/>
      <c r="W49" s="823"/>
      <c r="X49" s="823"/>
      <c r="Y49" s="823"/>
      <c r="Z49" s="824"/>
      <c r="AD49" s="121"/>
    </row>
    <row r="50" spans="1:31" ht="16.2" customHeight="1">
      <c r="B50" s="830"/>
      <c r="C50" s="831"/>
      <c r="D50" s="763"/>
      <c r="E50" s="764"/>
      <c r="F50" s="764"/>
      <c r="G50" s="764"/>
      <c r="H50" s="764"/>
      <c r="I50" s="764"/>
      <c r="J50" s="764"/>
      <c r="K50" s="764"/>
      <c r="L50" s="764"/>
      <c r="M50" s="99" t="s">
        <v>399</v>
      </c>
      <c r="N50" s="822"/>
      <c r="O50" s="823"/>
      <c r="P50" s="824"/>
      <c r="Q50" s="822"/>
      <c r="R50" s="823"/>
      <c r="S50" s="823"/>
      <c r="T50" s="823"/>
      <c r="U50" s="824"/>
      <c r="V50" s="822"/>
      <c r="W50" s="823"/>
      <c r="X50" s="823"/>
      <c r="Y50" s="823"/>
      <c r="Z50" s="824"/>
      <c r="AD50" s="121"/>
    </row>
    <row r="51" spans="1:31" ht="16.2" customHeight="1">
      <c r="B51" s="795" t="s">
        <v>400</v>
      </c>
      <c r="C51" s="795"/>
      <c r="D51" s="795" t="s">
        <v>397</v>
      </c>
      <c r="E51" s="795"/>
      <c r="F51" s="795"/>
      <c r="G51" s="795"/>
      <c r="H51" s="795"/>
      <c r="I51" s="795"/>
      <c r="J51" s="795"/>
      <c r="K51" s="795"/>
      <c r="L51" s="795"/>
      <c r="M51" s="99" t="s">
        <v>398</v>
      </c>
      <c r="N51" s="822"/>
      <c r="O51" s="823"/>
      <c r="P51" s="824"/>
      <c r="Q51" s="822"/>
      <c r="R51" s="823"/>
      <c r="S51" s="823"/>
      <c r="T51" s="823"/>
      <c r="U51" s="824"/>
      <c r="V51" s="822"/>
      <c r="W51" s="823"/>
      <c r="X51" s="823"/>
      <c r="Y51" s="823"/>
      <c r="Z51" s="824"/>
      <c r="AD51" s="121"/>
    </row>
    <row r="52" spans="1:31" ht="16.2" customHeight="1">
      <c r="B52" s="821"/>
      <c r="C52" s="821"/>
      <c r="D52" s="821"/>
      <c r="E52" s="821"/>
      <c r="F52" s="821"/>
      <c r="G52" s="821"/>
      <c r="H52" s="821"/>
      <c r="I52" s="821"/>
      <c r="J52" s="821"/>
      <c r="K52" s="821"/>
      <c r="L52" s="821"/>
      <c r="M52" s="122" t="s">
        <v>399</v>
      </c>
      <c r="N52" s="822"/>
      <c r="O52" s="823"/>
      <c r="P52" s="824"/>
      <c r="Q52" s="822"/>
      <c r="R52" s="823"/>
      <c r="S52" s="823"/>
      <c r="T52" s="823"/>
      <c r="U52" s="824"/>
      <c r="V52" s="822"/>
      <c r="W52" s="823"/>
      <c r="X52" s="823"/>
      <c r="Y52" s="823"/>
      <c r="Z52" s="824"/>
    </row>
    <row r="53" spans="1:31" ht="16.2" customHeight="1">
      <c r="B53" s="103"/>
      <c r="C53" s="103"/>
      <c r="D53" s="103"/>
      <c r="E53" s="103"/>
      <c r="F53" s="103"/>
      <c r="G53" s="103"/>
      <c r="H53" s="103"/>
      <c r="I53" s="103"/>
      <c r="J53" s="103"/>
      <c r="K53" s="103"/>
      <c r="L53" s="103"/>
      <c r="M53" s="103"/>
      <c r="N53" s="123"/>
      <c r="O53" s="123"/>
      <c r="P53" s="123"/>
      <c r="Q53" s="123"/>
      <c r="R53" s="123"/>
      <c r="S53" s="123"/>
      <c r="T53" s="123"/>
      <c r="U53" s="123"/>
      <c r="V53" s="123"/>
      <c r="W53" s="123"/>
      <c r="X53" s="123"/>
      <c r="Y53" s="123"/>
      <c r="Z53" s="123"/>
    </row>
    <row r="54" spans="1:31" ht="6" customHeight="1">
      <c r="B54" s="103"/>
      <c r="C54" s="103"/>
      <c r="D54" s="103"/>
      <c r="E54" s="103"/>
      <c r="F54" s="103"/>
      <c r="G54" s="103"/>
      <c r="H54" s="103"/>
      <c r="I54" s="103"/>
      <c r="J54" s="103"/>
      <c r="K54" s="103"/>
      <c r="L54" s="103"/>
      <c r="M54" s="103"/>
      <c r="N54" s="123"/>
      <c r="O54" s="123"/>
      <c r="P54" s="123"/>
      <c r="Q54" s="123"/>
      <c r="R54" s="123"/>
      <c r="S54" s="123"/>
      <c r="T54" s="123"/>
      <c r="U54" s="123"/>
      <c r="V54" s="123"/>
      <c r="W54" s="123"/>
      <c r="X54" s="123"/>
    </row>
    <row r="55" spans="1:31" ht="16.2" customHeight="1">
      <c r="A55" s="93" t="s">
        <v>474</v>
      </c>
      <c r="B55" s="103"/>
      <c r="C55" s="103"/>
      <c r="D55" s="103"/>
      <c r="E55" s="103"/>
      <c r="F55" s="103"/>
      <c r="G55" s="103"/>
      <c r="H55" s="103"/>
      <c r="I55" s="103"/>
      <c r="J55" s="103"/>
      <c r="K55" s="103"/>
      <c r="L55" s="103"/>
      <c r="M55" s="103"/>
      <c r="N55" s="123"/>
      <c r="O55" s="123"/>
      <c r="P55" s="123"/>
      <c r="Q55" s="123"/>
      <c r="R55" s="123"/>
      <c r="S55" s="123"/>
      <c r="T55" s="123"/>
      <c r="U55" s="123"/>
      <c r="V55" s="123"/>
      <c r="Y55" s="124" t="s">
        <v>358</v>
      </c>
      <c r="Z55" s="832" t="s">
        <v>359</v>
      </c>
      <c r="AA55" s="832"/>
      <c r="AB55" s="832"/>
      <c r="AC55" s="832"/>
      <c r="AD55" s="832"/>
      <c r="AE55" s="125" t="s">
        <v>360</v>
      </c>
    </row>
    <row r="56" spans="1:31" ht="14.25" customHeight="1">
      <c r="R56" s="97"/>
      <c r="S56" s="833"/>
      <c r="T56" s="833"/>
      <c r="U56" s="98"/>
      <c r="V56" s="761"/>
      <c r="W56" s="761"/>
    </row>
    <row r="57" spans="1:31" ht="28.5" customHeight="1" thickBot="1">
      <c r="B57" s="775" t="s">
        <v>403</v>
      </c>
      <c r="C57" s="777"/>
      <c r="D57" s="834" t="s">
        <v>404</v>
      </c>
      <c r="E57" s="835"/>
      <c r="F57" s="825" t="s">
        <v>405</v>
      </c>
      <c r="G57" s="826"/>
      <c r="H57" s="826"/>
      <c r="I57" s="836"/>
      <c r="J57" s="837" t="s">
        <v>406</v>
      </c>
      <c r="K57" s="838"/>
      <c r="L57" s="838"/>
      <c r="M57" s="745" t="s">
        <v>407</v>
      </c>
      <c r="N57" s="746"/>
      <c r="O57" s="746"/>
      <c r="P57" s="802"/>
      <c r="Q57" s="803"/>
      <c r="R57" s="839" t="s">
        <v>408</v>
      </c>
      <c r="S57" s="840"/>
      <c r="T57" s="788"/>
      <c r="U57" s="775" t="s">
        <v>409</v>
      </c>
      <c r="V57" s="776"/>
      <c r="W57" s="776"/>
      <c r="X57" s="776"/>
      <c r="Y57" s="776"/>
      <c r="Z57" s="841"/>
      <c r="AA57" s="836"/>
    </row>
    <row r="58" spans="1:31" ht="16.2" customHeight="1" thickBot="1">
      <c r="B58" s="775">
        <v>0</v>
      </c>
      <c r="C58" s="842"/>
      <c r="D58" s="843"/>
      <c r="E58" s="844"/>
      <c r="F58" s="776">
        <v>3.3</v>
      </c>
      <c r="G58" s="776"/>
      <c r="H58" s="776"/>
      <c r="I58" s="836"/>
      <c r="J58" s="845">
        <f t="shared" ref="J58:J63" si="0">SUM(D58*F58)</f>
        <v>0</v>
      </c>
      <c r="K58" s="846"/>
      <c r="L58" s="846"/>
      <c r="M58" s="843"/>
      <c r="N58" s="847"/>
      <c r="O58" s="847"/>
      <c r="P58" s="848"/>
      <c r="Q58" s="849"/>
      <c r="R58" s="846">
        <f t="shared" ref="R58:R63" si="1">SUM(M58-J58)</f>
        <v>0</v>
      </c>
      <c r="S58" s="846"/>
      <c r="T58" s="850"/>
      <c r="U58" s="775"/>
      <c r="V58" s="776"/>
      <c r="W58" s="776"/>
      <c r="X58" s="776"/>
      <c r="Y58" s="776"/>
      <c r="Z58" s="841"/>
      <c r="AA58" s="836"/>
    </row>
    <row r="59" spans="1:31" ht="16.2" customHeight="1" thickBot="1">
      <c r="B59" s="775">
        <v>1</v>
      </c>
      <c r="C59" s="842"/>
      <c r="D59" s="843"/>
      <c r="E59" s="844"/>
      <c r="F59" s="776">
        <v>3.3</v>
      </c>
      <c r="G59" s="776"/>
      <c r="H59" s="776"/>
      <c r="I59" s="836"/>
      <c r="J59" s="845">
        <f t="shared" si="0"/>
        <v>0</v>
      </c>
      <c r="K59" s="846"/>
      <c r="L59" s="846"/>
      <c r="M59" s="843"/>
      <c r="N59" s="847"/>
      <c r="O59" s="847"/>
      <c r="P59" s="848"/>
      <c r="Q59" s="849"/>
      <c r="R59" s="846">
        <f t="shared" si="1"/>
        <v>0</v>
      </c>
      <c r="S59" s="846"/>
      <c r="T59" s="850"/>
      <c r="U59" s="775"/>
      <c r="V59" s="776"/>
      <c r="W59" s="776"/>
      <c r="X59" s="776"/>
      <c r="Y59" s="776"/>
      <c r="Z59" s="841"/>
      <c r="AA59" s="836"/>
    </row>
    <row r="60" spans="1:31" ht="16.2" customHeight="1" thickBot="1">
      <c r="B60" s="775">
        <v>2</v>
      </c>
      <c r="C60" s="842"/>
      <c r="D60" s="843"/>
      <c r="E60" s="844"/>
      <c r="F60" s="776">
        <v>1.98</v>
      </c>
      <c r="G60" s="776"/>
      <c r="H60" s="776"/>
      <c r="I60" s="836"/>
      <c r="J60" s="845">
        <f t="shared" si="0"/>
        <v>0</v>
      </c>
      <c r="K60" s="846"/>
      <c r="L60" s="846"/>
      <c r="M60" s="843"/>
      <c r="N60" s="847"/>
      <c r="O60" s="847"/>
      <c r="P60" s="848"/>
      <c r="Q60" s="849"/>
      <c r="R60" s="846">
        <f t="shared" si="1"/>
        <v>0</v>
      </c>
      <c r="S60" s="846"/>
      <c r="T60" s="850"/>
      <c r="U60" s="775"/>
      <c r="V60" s="776"/>
      <c r="W60" s="776"/>
      <c r="X60" s="776"/>
      <c r="Y60" s="776"/>
      <c r="Z60" s="841"/>
      <c r="AA60" s="836"/>
    </row>
    <row r="61" spans="1:31" ht="16.2" customHeight="1" thickBot="1">
      <c r="B61" s="775">
        <v>3</v>
      </c>
      <c r="C61" s="842"/>
      <c r="D61" s="843"/>
      <c r="E61" s="844"/>
      <c r="F61" s="776">
        <v>1.98</v>
      </c>
      <c r="G61" s="776"/>
      <c r="H61" s="776"/>
      <c r="I61" s="836"/>
      <c r="J61" s="845">
        <f t="shared" si="0"/>
        <v>0</v>
      </c>
      <c r="K61" s="846"/>
      <c r="L61" s="846"/>
      <c r="M61" s="843"/>
      <c r="N61" s="847"/>
      <c r="O61" s="847"/>
      <c r="P61" s="848"/>
      <c r="Q61" s="849"/>
      <c r="R61" s="846">
        <f t="shared" si="1"/>
        <v>0</v>
      </c>
      <c r="S61" s="846"/>
      <c r="T61" s="850"/>
      <c r="U61" s="775"/>
      <c r="V61" s="776"/>
      <c r="W61" s="776"/>
      <c r="X61" s="776"/>
      <c r="Y61" s="776"/>
      <c r="Z61" s="841"/>
      <c r="AA61" s="836"/>
    </row>
    <row r="62" spans="1:31" ht="16.2" customHeight="1" thickBot="1">
      <c r="B62" s="738">
        <v>4</v>
      </c>
      <c r="C62" s="775"/>
      <c r="D62" s="857"/>
      <c r="E62" s="857"/>
      <c r="F62" s="776">
        <v>1.98</v>
      </c>
      <c r="G62" s="776"/>
      <c r="H62" s="776"/>
      <c r="I62" s="836"/>
      <c r="J62" s="853">
        <f t="shared" si="0"/>
        <v>0</v>
      </c>
      <c r="K62" s="853"/>
      <c r="L62" s="845"/>
      <c r="M62" s="843"/>
      <c r="N62" s="847"/>
      <c r="O62" s="847"/>
      <c r="P62" s="848"/>
      <c r="Q62" s="849"/>
      <c r="R62" s="850">
        <f t="shared" si="1"/>
        <v>0</v>
      </c>
      <c r="S62" s="738"/>
      <c r="T62" s="738"/>
      <c r="U62" s="775"/>
      <c r="V62" s="776"/>
      <c r="W62" s="776"/>
      <c r="X62" s="776"/>
      <c r="Y62" s="776"/>
      <c r="Z62" s="841"/>
      <c r="AA62" s="836"/>
    </row>
    <row r="63" spans="1:31" ht="16.2" customHeight="1" thickBot="1">
      <c r="B63" s="738">
        <v>5</v>
      </c>
      <c r="C63" s="775"/>
      <c r="D63" s="857"/>
      <c r="E63" s="857"/>
      <c r="F63" s="776">
        <v>1.98</v>
      </c>
      <c r="G63" s="776"/>
      <c r="H63" s="776"/>
      <c r="I63" s="836"/>
      <c r="J63" s="853">
        <f t="shared" si="0"/>
        <v>0</v>
      </c>
      <c r="K63" s="853"/>
      <c r="L63" s="845"/>
      <c r="M63" s="843"/>
      <c r="N63" s="847"/>
      <c r="O63" s="847"/>
      <c r="P63" s="848"/>
      <c r="Q63" s="849"/>
      <c r="R63" s="850">
        <f t="shared" si="1"/>
        <v>0</v>
      </c>
      <c r="S63" s="738"/>
      <c r="T63" s="738"/>
      <c r="U63" s="775"/>
      <c r="V63" s="776"/>
      <c r="W63" s="776"/>
      <c r="X63" s="776"/>
      <c r="Y63" s="776"/>
      <c r="Z63" s="841"/>
      <c r="AA63" s="836"/>
    </row>
    <row r="64" spans="1:31" ht="16.2" customHeight="1">
      <c r="B64" s="738" t="s">
        <v>381</v>
      </c>
      <c r="C64" s="738"/>
      <c r="D64" s="851">
        <f>SUM(D58:E63)</f>
        <v>0</v>
      </c>
      <c r="E64" s="852"/>
      <c r="F64" s="845"/>
      <c r="G64" s="846"/>
      <c r="H64" s="846"/>
      <c r="I64" s="836"/>
      <c r="J64" s="853">
        <f>SUM(J58:L63)</f>
        <v>0</v>
      </c>
      <c r="K64" s="853"/>
      <c r="L64" s="845"/>
      <c r="M64" s="852"/>
      <c r="N64" s="854"/>
      <c r="O64" s="854"/>
      <c r="P64" s="855"/>
      <c r="Q64" s="856"/>
      <c r="R64" s="853">
        <f>SUM(R58:T63)</f>
        <v>0</v>
      </c>
      <c r="S64" s="853"/>
      <c r="T64" s="853"/>
      <c r="U64" s="845"/>
      <c r="V64" s="846"/>
      <c r="W64" s="846"/>
      <c r="X64" s="846"/>
      <c r="Y64" s="846"/>
      <c r="Z64" s="841"/>
      <c r="AA64" s="836"/>
    </row>
  </sheetData>
  <mergeCells count="231">
    <mergeCell ref="U64:AA64"/>
    <mergeCell ref="B64:C64"/>
    <mergeCell ref="D64:E64"/>
    <mergeCell ref="F64:I64"/>
    <mergeCell ref="J64:L64"/>
    <mergeCell ref="M64:Q64"/>
    <mergeCell ref="R64:T64"/>
    <mergeCell ref="U62:AA62"/>
    <mergeCell ref="B63:C63"/>
    <mergeCell ref="D63:E63"/>
    <mergeCell ref="F63:I63"/>
    <mergeCell ref="J63:L63"/>
    <mergeCell ref="M63:Q63"/>
    <mergeCell ref="R63:T63"/>
    <mergeCell ref="U63:AA63"/>
    <mergeCell ref="B62:C62"/>
    <mergeCell ref="D62:E62"/>
    <mergeCell ref="F62:I62"/>
    <mergeCell ref="J62:L62"/>
    <mergeCell ref="M62:Q62"/>
    <mergeCell ref="R62:T62"/>
    <mergeCell ref="U60:AA60"/>
    <mergeCell ref="B61:C61"/>
    <mergeCell ref="D61:E61"/>
    <mergeCell ref="F61:I61"/>
    <mergeCell ref="J61:L61"/>
    <mergeCell ref="M61:Q61"/>
    <mergeCell ref="R61:T61"/>
    <mergeCell ref="U61:AA61"/>
    <mergeCell ref="B60:C60"/>
    <mergeCell ref="D60:E60"/>
    <mergeCell ref="F60:I60"/>
    <mergeCell ref="J60:L60"/>
    <mergeCell ref="M60:Q60"/>
    <mergeCell ref="R60:T60"/>
    <mergeCell ref="U58:AA58"/>
    <mergeCell ref="B59:C59"/>
    <mergeCell ref="D59:E59"/>
    <mergeCell ref="F59:I59"/>
    <mergeCell ref="J59:L59"/>
    <mergeCell ref="M59:Q59"/>
    <mergeCell ref="R59:T59"/>
    <mergeCell ref="U59:AA59"/>
    <mergeCell ref="B58:C58"/>
    <mergeCell ref="D58:E58"/>
    <mergeCell ref="F58:I58"/>
    <mergeCell ref="J58:L58"/>
    <mergeCell ref="M58:Q58"/>
    <mergeCell ref="R58:T58"/>
    <mergeCell ref="Z55:AD55"/>
    <mergeCell ref="S56:T56"/>
    <mergeCell ref="V56:W56"/>
    <mergeCell ref="B57:C57"/>
    <mergeCell ref="D57:E57"/>
    <mergeCell ref="F57:I57"/>
    <mergeCell ref="J57:L57"/>
    <mergeCell ref="M57:Q57"/>
    <mergeCell ref="R57:T57"/>
    <mergeCell ref="U57:AA57"/>
    <mergeCell ref="B51:C52"/>
    <mergeCell ref="D51:L52"/>
    <mergeCell ref="N51:P51"/>
    <mergeCell ref="Q51:U51"/>
    <mergeCell ref="V51:Z51"/>
    <mergeCell ref="N52:P52"/>
    <mergeCell ref="Q52:U52"/>
    <mergeCell ref="V52:Z52"/>
    <mergeCell ref="Q48:U48"/>
    <mergeCell ref="V48:Z48"/>
    <mergeCell ref="B49:C50"/>
    <mergeCell ref="D49:L50"/>
    <mergeCell ref="N49:P49"/>
    <mergeCell ref="Q49:U49"/>
    <mergeCell ref="V49:Z49"/>
    <mergeCell ref="N50:P50"/>
    <mergeCell ref="Q50:U50"/>
    <mergeCell ref="V50:Z50"/>
    <mergeCell ref="Z45:AD45"/>
    <mergeCell ref="D47:L47"/>
    <mergeCell ref="N47:Z47"/>
    <mergeCell ref="P37:Q37"/>
    <mergeCell ref="R37:S37"/>
    <mergeCell ref="U37:Y37"/>
    <mergeCell ref="AA37:AB37"/>
    <mergeCell ref="AC37:AD37"/>
    <mergeCell ref="A41:K41"/>
    <mergeCell ref="M41:O41"/>
    <mergeCell ref="W41:X41"/>
    <mergeCell ref="A37:D37"/>
    <mergeCell ref="E37:G37"/>
    <mergeCell ref="H37:I37"/>
    <mergeCell ref="J37:K37"/>
    <mergeCell ref="L37:M37"/>
    <mergeCell ref="N37:O37"/>
    <mergeCell ref="M42:O42"/>
    <mergeCell ref="R42:Y42"/>
    <mergeCell ref="A44:X46"/>
    <mergeCell ref="AE34:AE36"/>
    <mergeCell ref="E35:G35"/>
    <mergeCell ref="H35:I35"/>
    <mergeCell ref="J35:K35"/>
    <mergeCell ref="L35:M36"/>
    <mergeCell ref="N35:O35"/>
    <mergeCell ref="P35:Q36"/>
    <mergeCell ref="R35:S36"/>
    <mergeCell ref="T35:T36"/>
    <mergeCell ref="U35:Y36"/>
    <mergeCell ref="N34:O34"/>
    <mergeCell ref="P34:Q34"/>
    <mergeCell ref="R34:S34"/>
    <mergeCell ref="U34:Y34"/>
    <mergeCell ref="AA34:AB36"/>
    <mergeCell ref="AC34:AD36"/>
    <mergeCell ref="E36:G36"/>
    <mergeCell ref="H36:I36"/>
    <mergeCell ref="J36:K36"/>
    <mergeCell ref="N36:O36"/>
    <mergeCell ref="AC31:AD33"/>
    <mergeCell ref="AE31:AE33"/>
    <mergeCell ref="E32:G32"/>
    <mergeCell ref="H32:I32"/>
    <mergeCell ref="L32:M33"/>
    <mergeCell ref="P32:Q33"/>
    <mergeCell ref="R32:S33"/>
    <mergeCell ref="T32:T33"/>
    <mergeCell ref="U32:Y33"/>
    <mergeCell ref="N26:O30"/>
    <mergeCell ref="P26:Y27"/>
    <mergeCell ref="E33:G33"/>
    <mergeCell ref="H33:I33"/>
    <mergeCell ref="E34:G34"/>
    <mergeCell ref="H34:I34"/>
    <mergeCell ref="J34:K34"/>
    <mergeCell ref="L34:M34"/>
    <mergeCell ref="AA31:AB33"/>
    <mergeCell ref="A31:D36"/>
    <mergeCell ref="E31:G31"/>
    <mergeCell ref="H31:I31"/>
    <mergeCell ref="J31:K33"/>
    <mergeCell ref="L31:M31"/>
    <mergeCell ref="N31:O33"/>
    <mergeCell ref="P31:Q31"/>
    <mergeCell ref="R31:S31"/>
    <mergeCell ref="U31:Y31"/>
    <mergeCell ref="A21:D21"/>
    <mergeCell ref="E21:F21"/>
    <mergeCell ref="G21:H21"/>
    <mergeCell ref="I21:J21"/>
    <mergeCell ref="K21:Y21"/>
    <mergeCell ref="AA26:AE30"/>
    <mergeCell ref="E28:G30"/>
    <mergeCell ref="H28:I30"/>
    <mergeCell ref="J28:K30"/>
    <mergeCell ref="L28:M30"/>
    <mergeCell ref="P28:Q30"/>
    <mergeCell ref="A22:D22"/>
    <mergeCell ref="E22:F22"/>
    <mergeCell ref="G22:H22"/>
    <mergeCell ref="I22:J22"/>
    <mergeCell ref="K22:Y22"/>
    <mergeCell ref="A23:D23"/>
    <mergeCell ref="E23:F23"/>
    <mergeCell ref="G23:H23"/>
    <mergeCell ref="I23:J23"/>
    <mergeCell ref="K23:Y23"/>
    <mergeCell ref="R28:Y30"/>
    <mergeCell ref="A26:D30"/>
    <mergeCell ref="E26:M27"/>
    <mergeCell ref="A19:D19"/>
    <mergeCell ref="E19:F19"/>
    <mergeCell ref="G19:H19"/>
    <mergeCell ref="I19:J19"/>
    <mergeCell ref="K19:Y19"/>
    <mergeCell ref="A20:D20"/>
    <mergeCell ref="E20:F20"/>
    <mergeCell ref="G20:H20"/>
    <mergeCell ref="I20:J20"/>
    <mergeCell ref="K20:Y20"/>
    <mergeCell ref="A17:D17"/>
    <mergeCell ref="E17:F17"/>
    <mergeCell ref="G17:H17"/>
    <mergeCell ref="I17:J17"/>
    <mergeCell ref="K17:Y17"/>
    <mergeCell ref="A18:D18"/>
    <mergeCell ref="E18:F18"/>
    <mergeCell ref="G18:H18"/>
    <mergeCell ref="I18:J18"/>
    <mergeCell ref="K18:Y18"/>
    <mergeCell ref="A15:D15"/>
    <mergeCell ref="E15:F15"/>
    <mergeCell ref="G15:H15"/>
    <mergeCell ref="I15:J15"/>
    <mergeCell ref="K15:Y15"/>
    <mergeCell ref="A16:D16"/>
    <mergeCell ref="E16:F16"/>
    <mergeCell ref="G16:H16"/>
    <mergeCell ref="I16:J16"/>
    <mergeCell ref="K16:Y16"/>
    <mergeCell ref="A13:D13"/>
    <mergeCell ref="E13:F13"/>
    <mergeCell ref="G13:H13"/>
    <mergeCell ref="I13:J13"/>
    <mergeCell ref="K13:Y13"/>
    <mergeCell ref="A14:D14"/>
    <mergeCell ref="E14:F14"/>
    <mergeCell ref="G14:H14"/>
    <mergeCell ref="I14:J14"/>
    <mergeCell ref="K14:Y14"/>
    <mergeCell ref="A11:D11"/>
    <mergeCell ref="E11:F11"/>
    <mergeCell ref="G11:H11"/>
    <mergeCell ref="I11:J11"/>
    <mergeCell ref="K11:Y11"/>
    <mergeCell ref="A12:D12"/>
    <mergeCell ref="E12:F12"/>
    <mergeCell ref="G12:H12"/>
    <mergeCell ref="I12:J12"/>
    <mergeCell ref="K12:Y12"/>
    <mergeCell ref="A4:R5"/>
    <mergeCell ref="T4:X4"/>
    <mergeCell ref="A8:D9"/>
    <mergeCell ref="E8:J8"/>
    <mergeCell ref="K8:Y9"/>
    <mergeCell ref="E9:F9"/>
    <mergeCell ref="G9:H9"/>
    <mergeCell ref="I9:J9"/>
    <mergeCell ref="A10:D10"/>
    <mergeCell ref="E10:F10"/>
    <mergeCell ref="G10:H10"/>
    <mergeCell ref="I10:J10"/>
    <mergeCell ref="K10:Y10"/>
  </mergeCells>
  <phoneticPr fontId="1"/>
  <dataValidations count="1">
    <dataValidation type="list" allowBlank="1" showInputMessage="1" showErrorMessage="1" sqref="T4:X4 Z45:AD45 Z55:AD55" xr:uid="{F98A07A6-9B03-41A8-8BBA-5DBA4E7D90E0}">
      <formula1>"いる ・ いない,いる,いない"</formula1>
    </dataValidation>
  </dataValidations>
  <printOptions horizontalCentered="1"/>
  <pageMargins left="0.70866141732283472" right="0.70866141732283472" top="0.74803149606299213" bottom="0.35433070866141736" header="0.31496062992125984" footer="0.11811023622047245"/>
  <pageSetup paperSize="9" scale="74" orientation="portrait" r:id="rId1"/>
  <headerFooter>
    <oddHeader>&amp;R&amp;"-,太字"&amp;16別紙１</oddHeader>
    <oddFooter>&amp;C公立保育所・幼保連携型認定こども園［書面］（別紙１）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221B-A60C-46F1-AB64-B49F4AAA38C1}">
  <sheetPr>
    <tabColor theme="6"/>
    <pageSetUpPr fitToPage="1"/>
  </sheetPr>
  <dimension ref="A1:J438"/>
  <sheetViews>
    <sheetView view="pageBreakPreview" zoomScaleNormal="100" zoomScaleSheetLayoutView="100" workbookViewId="0">
      <selection activeCell="AB27" sqref="AB27"/>
    </sheetView>
  </sheetViews>
  <sheetFormatPr defaultColWidth="9" defaultRowHeight="14.4"/>
  <cols>
    <col min="1" max="1" width="2.109375" style="39" customWidth="1"/>
    <col min="2" max="2" width="48.6640625" style="39" customWidth="1"/>
    <col min="3" max="3" width="48.88671875" style="39" customWidth="1"/>
    <col min="4" max="4" width="12.109375" style="39" bestFit="1" customWidth="1"/>
    <col min="5" max="5" width="2.109375" style="39" customWidth="1"/>
    <col min="6" max="6" width="9" style="39"/>
    <col min="7" max="7" width="0" style="39" hidden="1" customWidth="1"/>
    <col min="8" max="16384" width="9" style="39"/>
  </cols>
  <sheetData>
    <row r="1" spans="1:10" ht="30.75" customHeight="1">
      <c r="B1" s="40"/>
      <c r="C1" s="40"/>
      <c r="D1" s="41" t="s">
        <v>475</v>
      </c>
      <c r="J1" s="42"/>
    </row>
    <row r="2" spans="1:10" ht="39" customHeight="1">
      <c r="B2" s="43" t="s">
        <v>326</v>
      </c>
      <c r="C2" s="40"/>
      <c r="D2" s="40"/>
    </row>
    <row r="3" spans="1:10" ht="24" customHeight="1">
      <c r="B3" s="44" t="s">
        <v>327</v>
      </c>
      <c r="C3" s="44"/>
      <c r="D3" s="860"/>
    </row>
    <row r="4" spans="1:10" ht="24" customHeight="1">
      <c r="B4" s="861" t="s">
        <v>328</v>
      </c>
      <c r="C4" s="861"/>
      <c r="D4" s="860"/>
    </row>
    <row r="5" spans="1:10" ht="24" customHeight="1">
      <c r="B5" s="40" t="s">
        <v>329</v>
      </c>
      <c r="C5" s="45"/>
      <c r="D5" s="40"/>
    </row>
    <row r="6" spans="1:10" ht="15.75" customHeight="1">
      <c r="B6" s="40"/>
      <c r="C6" s="45"/>
      <c r="D6" s="40"/>
    </row>
    <row r="7" spans="1:10" ht="33" customHeight="1" thickBot="1">
      <c r="B7" s="46" t="s">
        <v>330</v>
      </c>
      <c r="C7" s="47"/>
      <c r="D7" s="40"/>
    </row>
    <row r="8" spans="1:10" ht="37.5" customHeight="1" thickBot="1">
      <c r="B8" s="862" t="s">
        <v>331</v>
      </c>
      <c r="C8" s="863"/>
      <c r="D8" s="48" t="s">
        <v>332</v>
      </c>
    </row>
    <row r="9" spans="1:10" ht="37.5" customHeight="1">
      <c r="A9" s="49"/>
      <c r="B9" s="864" t="s">
        <v>333</v>
      </c>
      <c r="C9" s="865"/>
      <c r="D9" s="50"/>
      <c r="G9" s="51"/>
    </row>
    <row r="10" spans="1:10" ht="37.5" customHeight="1">
      <c r="A10" s="49"/>
      <c r="B10" s="866" t="s">
        <v>334</v>
      </c>
      <c r="C10" s="867"/>
      <c r="D10" s="52"/>
      <c r="G10" s="51"/>
    </row>
    <row r="11" spans="1:10" ht="37.5" customHeight="1">
      <c r="A11" s="49"/>
      <c r="B11" s="858" t="s">
        <v>335</v>
      </c>
      <c r="C11" s="859"/>
      <c r="D11" s="53"/>
      <c r="G11" s="51" t="s">
        <v>336</v>
      </c>
    </row>
    <row r="12" spans="1:10" ht="37.5" customHeight="1">
      <c r="A12" s="54"/>
      <c r="B12" s="858" t="s">
        <v>337</v>
      </c>
      <c r="C12" s="859"/>
      <c r="D12" s="53"/>
      <c r="G12" s="51" t="s">
        <v>338</v>
      </c>
    </row>
    <row r="13" spans="1:10" ht="37.5" customHeight="1">
      <c r="A13" s="49"/>
      <c r="B13" s="858" t="s">
        <v>339</v>
      </c>
      <c r="C13" s="859"/>
      <c r="D13" s="53"/>
      <c r="G13" s="51" t="s">
        <v>340</v>
      </c>
    </row>
    <row r="14" spans="1:10" ht="37.5" customHeight="1">
      <c r="A14" s="49"/>
      <c r="B14" s="858" t="s">
        <v>341</v>
      </c>
      <c r="C14" s="859"/>
      <c r="D14" s="53"/>
    </row>
    <row r="15" spans="1:10" ht="37.5" customHeight="1">
      <c r="A15" s="54"/>
      <c r="B15" s="858" t="s">
        <v>342</v>
      </c>
      <c r="C15" s="859"/>
      <c r="D15" s="53"/>
    </row>
    <row r="16" spans="1:10" ht="37.5" customHeight="1">
      <c r="A16" s="49"/>
      <c r="B16" s="858" t="s">
        <v>343</v>
      </c>
      <c r="C16" s="859"/>
      <c r="D16" s="53"/>
    </row>
    <row r="17" spans="1:4" ht="37.5" customHeight="1">
      <c r="A17" s="49"/>
      <c r="B17" s="858" t="s">
        <v>344</v>
      </c>
      <c r="C17" s="859"/>
      <c r="D17" s="53"/>
    </row>
    <row r="18" spans="1:4" ht="37.5" customHeight="1" thickBot="1">
      <c r="A18" s="49"/>
      <c r="B18" s="869" t="s">
        <v>345</v>
      </c>
      <c r="C18" s="870"/>
      <c r="D18" s="55"/>
    </row>
    <row r="19" spans="1:4" ht="16.5" customHeight="1">
      <c r="B19" s="871"/>
      <c r="C19" s="871"/>
      <c r="D19" s="872"/>
    </row>
    <row r="20" spans="1:4" ht="39.75" customHeight="1" thickBot="1">
      <c r="B20" s="46" t="s">
        <v>346</v>
      </c>
      <c r="C20" s="56"/>
    </row>
    <row r="21" spans="1:4" ht="37.5" customHeight="1" thickBot="1">
      <c r="B21" s="873" t="s">
        <v>331</v>
      </c>
      <c r="C21" s="863"/>
      <c r="D21" s="48" t="s">
        <v>332</v>
      </c>
    </row>
    <row r="22" spans="1:4" ht="37.5" customHeight="1">
      <c r="A22" s="49"/>
      <c r="B22" s="858" t="s">
        <v>347</v>
      </c>
      <c r="C22" s="868"/>
      <c r="D22" s="53"/>
    </row>
    <row r="23" spans="1:4" ht="37.5" customHeight="1">
      <c r="A23" s="54"/>
      <c r="B23" s="858" t="s">
        <v>348</v>
      </c>
      <c r="C23" s="868"/>
      <c r="D23" s="53"/>
    </row>
    <row r="24" spans="1:4" ht="37.5" customHeight="1">
      <c r="A24" s="49"/>
      <c r="B24" s="858" t="s">
        <v>349</v>
      </c>
      <c r="C24" s="868"/>
      <c r="D24" s="53"/>
    </row>
    <row r="25" spans="1:4" ht="37.5" customHeight="1">
      <c r="A25" s="54"/>
      <c r="B25" s="866" t="s">
        <v>350</v>
      </c>
      <c r="C25" s="874"/>
      <c r="D25" s="53"/>
    </row>
    <row r="26" spans="1:4" ht="37.5" customHeight="1">
      <c r="A26" s="49"/>
      <c r="B26" s="866" t="s">
        <v>351</v>
      </c>
      <c r="C26" s="874"/>
      <c r="D26" s="53"/>
    </row>
    <row r="27" spans="1:4" ht="37.5" customHeight="1">
      <c r="A27" s="54"/>
      <c r="B27" s="858" t="s">
        <v>352</v>
      </c>
      <c r="C27" s="868"/>
      <c r="D27" s="53"/>
    </row>
    <row r="28" spans="1:4" ht="37.5" customHeight="1">
      <c r="A28" s="49"/>
      <c r="B28" s="866" t="s">
        <v>353</v>
      </c>
      <c r="C28" s="874"/>
      <c r="D28" s="53"/>
    </row>
    <row r="29" spans="1:4" ht="37.5" customHeight="1" thickBot="1">
      <c r="A29" s="54"/>
      <c r="B29" s="875" t="s">
        <v>354</v>
      </c>
      <c r="C29" s="876"/>
      <c r="D29" s="55"/>
    </row>
    <row r="363" spans="4:4" ht="100.8">
      <c r="D363" s="57" t="s">
        <v>355</v>
      </c>
    </row>
    <row r="438" spans="2:5" ht="15" thickBot="1">
      <c r="B438" s="58"/>
      <c r="C438" s="59"/>
      <c r="D438" s="59"/>
      <c r="E438" s="60"/>
    </row>
  </sheetData>
  <mergeCells count="23">
    <mergeCell ref="B25:C25"/>
    <mergeCell ref="B26:C26"/>
    <mergeCell ref="B27:C27"/>
    <mergeCell ref="B28:C28"/>
    <mergeCell ref="B29:C29"/>
    <mergeCell ref="B24:C24"/>
    <mergeCell ref="B12:C12"/>
    <mergeCell ref="B13:C13"/>
    <mergeCell ref="B14:C14"/>
    <mergeCell ref="B15:C15"/>
    <mergeCell ref="B16:C16"/>
    <mergeCell ref="B17:C17"/>
    <mergeCell ref="B18:C18"/>
    <mergeCell ref="B19:D19"/>
    <mergeCell ref="B21:C21"/>
    <mergeCell ref="B22:C22"/>
    <mergeCell ref="B23:C23"/>
    <mergeCell ref="B11:C11"/>
    <mergeCell ref="D3:D4"/>
    <mergeCell ref="B4:C4"/>
    <mergeCell ref="B8:C8"/>
    <mergeCell ref="B9:C9"/>
    <mergeCell ref="B10:C10"/>
  </mergeCells>
  <phoneticPr fontId="1"/>
  <dataValidations count="1">
    <dataValidation type="list" allowBlank="1" showInputMessage="1" showErrorMessage="1" sqref="D9:D18 D22:D29" xr:uid="{A86CFD48-3A7B-4EE3-9D39-541489FC00DF}">
      <formula1>$G$9:$G$13</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&amp;C&amp;16公立保育所・幼保連携型認定こども園［書面］（別紙２）</oddFooter>
  </headerFooter>
  <rowBreaks count="1" manualBreakCount="1">
    <brk id="29"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13D7B-70F7-4FAC-98B0-A8B16B4E5008}">
  <sheetPr>
    <tabColor rgb="FFFFFF00"/>
    <pageSetUpPr fitToPage="1"/>
  </sheetPr>
  <dimension ref="A1:I454"/>
  <sheetViews>
    <sheetView view="pageBreakPreview" zoomScale="60" zoomScaleNormal="100" workbookViewId="0">
      <selection activeCell="H8" sqref="H8"/>
    </sheetView>
  </sheetViews>
  <sheetFormatPr defaultRowHeight="13.2"/>
  <cols>
    <col min="1" max="1" width="2" style="298" customWidth="1"/>
    <col min="2" max="2" width="9" style="298" customWidth="1"/>
    <col min="3" max="3" width="10.44140625" style="298" customWidth="1"/>
    <col min="4" max="4" width="12.6640625" style="298" customWidth="1"/>
    <col min="5" max="5" width="11.33203125" style="298" customWidth="1"/>
    <col min="6" max="6" width="18.109375" style="298" customWidth="1"/>
    <col min="7" max="7" width="22.44140625" style="298" customWidth="1"/>
    <col min="8" max="8" width="30.44140625" style="298" customWidth="1"/>
    <col min="9" max="255" width="9" style="298"/>
    <col min="256" max="256" width="2" style="298" customWidth="1"/>
    <col min="257" max="257" width="9" style="298"/>
    <col min="258" max="258" width="10.44140625" style="298" customWidth="1"/>
    <col min="259" max="259" width="12.6640625" style="298" customWidth="1"/>
    <col min="260" max="260" width="11.33203125" style="298" customWidth="1"/>
    <col min="261" max="261" width="18.109375" style="298" customWidth="1"/>
    <col min="262" max="263" width="22.44140625" style="298" customWidth="1"/>
    <col min="264" max="511" width="9" style="298"/>
    <col min="512" max="512" width="2" style="298" customWidth="1"/>
    <col min="513" max="513" width="9" style="298"/>
    <col min="514" max="514" width="10.44140625" style="298" customWidth="1"/>
    <col min="515" max="515" width="12.6640625" style="298" customWidth="1"/>
    <col min="516" max="516" width="11.33203125" style="298" customWidth="1"/>
    <col min="517" max="517" width="18.109375" style="298" customWidth="1"/>
    <col min="518" max="519" width="22.44140625" style="298" customWidth="1"/>
    <col min="520" max="767" width="9" style="298"/>
    <col min="768" max="768" width="2" style="298" customWidth="1"/>
    <col min="769" max="769" width="9" style="298"/>
    <col min="770" max="770" width="10.44140625" style="298" customWidth="1"/>
    <col min="771" max="771" width="12.6640625" style="298" customWidth="1"/>
    <col min="772" max="772" width="11.33203125" style="298" customWidth="1"/>
    <col min="773" max="773" width="18.109375" style="298" customWidth="1"/>
    <col min="774" max="775" width="22.44140625" style="298" customWidth="1"/>
    <col min="776" max="1023" width="9" style="298"/>
    <col min="1024" max="1024" width="2" style="298" customWidth="1"/>
    <col min="1025" max="1025" width="9" style="298"/>
    <col min="1026" max="1026" width="10.44140625" style="298" customWidth="1"/>
    <col min="1027" max="1027" width="12.6640625" style="298" customWidth="1"/>
    <col min="1028" max="1028" width="11.33203125" style="298" customWidth="1"/>
    <col min="1029" max="1029" width="18.109375" style="298" customWidth="1"/>
    <col min="1030" max="1031" width="22.44140625" style="298" customWidth="1"/>
    <col min="1032" max="1279" width="9" style="298"/>
    <col min="1280" max="1280" width="2" style="298" customWidth="1"/>
    <col min="1281" max="1281" width="9" style="298"/>
    <col min="1282" max="1282" width="10.44140625" style="298" customWidth="1"/>
    <col min="1283" max="1283" width="12.6640625" style="298" customWidth="1"/>
    <col min="1284" max="1284" width="11.33203125" style="298" customWidth="1"/>
    <col min="1285" max="1285" width="18.109375" style="298" customWidth="1"/>
    <col min="1286" max="1287" width="22.44140625" style="298" customWidth="1"/>
    <col min="1288" max="1535" width="9" style="298"/>
    <col min="1536" max="1536" width="2" style="298" customWidth="1"/>
    <col min="1537" max="1537" width="9" style="298"/>
    <col min="1538" max="1538" width="10.44140625" style="298" customWidth="1"/>
    <col min="1539" max="1539" width="12.6640625" style="298" customWidth="1"/>
    <col min="1540" max="1540" width="11.33203125" style="298" customWidth="1"/>
    <col min="1541" max="1541" width="18.109375" style="298" customWidth="1"/>
    <col min="1542" max="1543" width="22.44140625" style="298" customWidth="1"/>
    <col min="1544" max="1791" width="9" style="298"/>
    <col min="1792" max="1792" width="2" style="298" customWidth="1"/>
    <col min="1793" max="1793" width="9" style="298"/>
    <col min="1794" max="1794" width="10.44140625" style="298" customWidth="1"/>
    <col min="1795" max="1795" width="12.6640625" style="298" customWidth="1"/>
    <col min="1796" max="1796" width="11.33203125" style="298" customWidth="1"/>
    <col min="1797" max="1797" width="18.109375" style="298" customWidth="1"/>
    <col min="1798" max="1799" width="22.44140625" style="298" customWidth="1"/>
    <col min="1800" max="2047" width="9" style="298"/>
    <col min="2048" max="2048" width="2" style="298" customWidth="1"/>
    <col min="2049" max="2049" width="9" style="298"/>
    <col min="2050" max="2050" width="10.44140625" style="298" customWidth="1"/>
    <col min="2051" max="2051" width="12.6640625" style="298" customWidth="1"/>
    <col min="2052" max="2052" width="11.33203125" style="298" customWidth="1"/>
    <col min="2053" max="2053" width="18.109375" style="298" customWidth="1"/>
    <col min="2054" max="2055" width="22.44140625" style="298" customWidth="1"/>
    <col min="2056" max="2303" width="9" style="298"/>
    <col min="2304" max="2304" width="2" style="298" customWidth="1"/>
    <col min="2305" max="2305" width="9" style="298"/>
    <col min="2306" max="2306" width="10.44140625" style="298" customWidth="1"/>
    <col min="2307" max="2307" width="12.6640625" style="298" customWidth="1"/>
    <col min="2308" max="2308" width="11.33203125" style="298" customWidth="1"/>
    <col min="2309" max="2309" width="18.109375" style="298" customWidth="1"/>
    <col min="2310" max="2311" width="22.44140625" style="298" customWidth="1"/>
    <col min="2312" max="2559" width="9" style="298"/>
    <col min="2560" max="2560" width="2" style="298" customWidth="1"/>
    <col min="2561" max="2561" width="9" style="298"/>
    <col min="2562" max="2562" width="10.44140625" style="298" customWidth="1"/>
    <col min="2563" max="2563" width="12.6640625" style="298" customWidth="1"/>
    <col min="2564" max="2564" width="11.33203125" style="298" customWidth="1"/>
    <col min="2565" max="2565" width="18.109375" style="298" customWidth="1"/>
    <col min="2566" max="2567" width="22.44140625" style="298" customWidth="1"/>
    <col min="2568" max="2815" width="9" style="298"/>
    <col min="2816" max="2816" width="2" style="298" customWidth="1"/>
    <col min="2817" max="2817" width="9" style="298"/>
    <col min="2818" max="2818" width="10.44140625" style="298" customWidth="1"/>
    <col min="2819" max="2819" width="12.6640625" style="298" customWidth="1"/>
    <col min="2820" max="2820" width="11.33203125" style="298" customWidth="1"/>
    <col min="2821" max="2821" width="18.109375" style="298" customWidth="1"/>
    <col min="2822" max="2823" width="22.44140625" style="298" customWidth="1"/>
    <col min="2824" max="3071" width="9" style="298"/>
    <col min="3072" max="3072" width="2" style="298" customWidth="1"/>
    <col min="3073" max="3073" width="9" style="298"/>
    <col min="3074" max="3074" width="10.44140625" style="298" customWidth="1"/>
    <col min="3075" max="3075" width="12.6640625" style="298" customWidth="1"/>
    <col min="3076" max="3076" width="11.33203125" style="298" customWidth="1"/>
    <col min="3077" max="3077" width="18.109375" style="298" customWidth="1"/>
    <col min="3078" max="3079" width="22.44140625" style="298" customWidth="1"/>
    <col min="3080" max="3327" width="9" style="298"/>
    <col min="3328" max="3328" width="2" style="298" customWidth="1"/>
    <col min="3329" max="3329" width="9" style="298"/>
    <col min="3330" max="3330" width="10.44140625" style="298" customWidth="1"/>
    <col min="3331" max="3331" width="12.6640625" style="298" customWidth="1"/>
    <col min="3332" max="3332" width="11.33203125" style="298" customWidth="1"/>
    <col min="3333" max="3333" width="18.109375" style="298" customWidth="1"/>
    <col min="3334" max="3335" width="22.44140625" style="298" customWidth="1"/>
    <col min="3336" max="3583" width="9" style="298"/>
    <col min="3584" max="3584" width="2" style="298" customWidth="1"/>
    <col min="3585" max="3585" width="9" style="298"/>
    <col min="3586" max="3586" width="10.44140625" style="298" customWidth="1"/>
    <col min="3587" max="3587" width="12.6640625" style="298" customWidth="1"/>
    <col min="3588" max="3588" width="11.33203125" style="298" customWidth="1"/>
    <col min="3589" max="3589" width="18.109375" style="298" customWidth="1"/>
    <col min="3590" max="3591" width="22.44140625" style="298" customWidth="1"/>
    <col min="3592" max="3839" width="9" style="298"/>
    <col min="3840" max="3840" width="2" style="298" customWidth="1"/>
    <col min="3841" max="3841" width="9" style="298"/>
    <col min="3842" max="3842" width="10.44140625" style="298" customWidth="1"/>
    <col min="3843" max="3843" width="12.6640625" style="298" customWidth="1"/>
    <col min="3844" max="3844" width="11.33203125" style="298" customWidth="1"/>
    <col min="3845" max="3845" width="18.109375" style="298" customWidth="1"/>
    <col min="3846" max="3847" width="22.44140625" style="298" customWidth="1"/>
    <col min="3848" max="4095" width="9" style="298"/>
    <col min="4096" max="4096" width="2" style="298" customWidth="1"/>
    <col min="4097" max="4097" width="9" style="298"/>
    <col min="4098" max="4098" width="10.44140625" style="298" customWidth="1"/>
    <col min="4099" max="4099" width="12.6640625" style="298" customWidth="1"/>
    <col min="4100" max="4100" width="11.33203125" style="298" customWidth="1"/>
    <col min="4101" max="4101" width="18.109375" style="298" customWidth="1"/>
    <col min="4102" max="4103" width="22.44140625" style="298" customWidth="1"/>
    <col min="4104" max="4351" width="9" style="298"/>
    <col min="4352" max="4352" width="2" style="298" customWidth="1"/>
    <col min="4353" max="4353" width="9" style="298"/>
    <col min="4354" max="4354" width="10.44140625" style="298" customWidth="1"/>
    <col min="4355" max="4355" width="12.6640625" style="298" customWidth="1"/>
    <col min="4356" max="4356" width="11.33203125" style="298" customWidth="1"/>
    <col min="4357" max="4357" width="18.109375" style="298" customWidth="1"/>
    <col min="4358" max="4359" width="22.44140625" style="298" customWidth="1"/>
    <col min="4360" max="4607" width="9" style="298"/>
    <col min="4608" max="4608" width="2" style="298" customWidth="1"/>
    <col min="4609" max="4609" width="9" style="298"/>
    <col min="4610" max="4610" width="10.44140625" style="298" customWidth="1"/>
    <col min="4611" max="4611" width="12.6640625" style="298" customWidth="1"/>
    <col min="4612" max="4612" width="11.33203125" style="298" customWidth="1"/>
    <col min="4613" max="4613" width="18.109375" style="298" customWidth="1"/>
    <col min="4614" max="4615" width="22.44140625" style="298" customWidth="1"/>
    <col min="4616" max="4863" width="9" style="298"/>
    <col min="4864" max="4864" width="2" style="298" customWidth="1"/>
    <col min="4865" max="4865" width="9" style="298"/>
    <col min="4866" max="4866" width="10.44140625" style="298" customWidth="1"/>
    <col min="4867" max="4867" width="12.6640625" style="298" customWidth="1"/>
    <col min="4868" max="4868" width="11.33203125" style="298" customWidth="1"/>
    <col min="4869" max="4869" width="18.109375" style="298" customWidth="1"/>
    <col min="4870" max="4871" width="22.44140625" style="298" customWidth="1"/>
    <col min="4872" max="5119" width="9" style="298"/>
    <col min="5120" max="5120" width="2" style="298" customWidth="1"/>
    <col min="5121" max="5121" width="9" style="298"/>
    <col min="5122" max="5122" width="10.44140625" style="298" customWidth="1"/>
    <col min="5123" max="5123" width="12.6640625" style="298" customWidth="1"/>
    <col min="5124" max="5124" width="11.33203125" style="298" customWidth="1"/>
    <col min="5125" max="5125" width="18.109375" style="298" customWidth="1"/>
    <col min="5126" max="5127" width="22.44140625" style="298" customWidth="1"/>
    <col min="5128" max="5375" width="9" style="298"/>
    <col min="5376" max="5376" width="2" style="298" customWidth="1"/>
    <col min="5377" max="5377" width="9" style="298"/>
    <col min="5378" max="5378" width="10.44140625" style="298" customWidth="1"/>
    <col min="5379" max="5379" width="12.6640625" style="298" customWidth="1"/>
    <col min="5380" max="5380" width="11.33203125" style="298" customWidth="1"/>
    <col min="5381" max="5381" width="18.109375" style="298" customWidth="1"/>
    <col min="5382" max="5383" width="22.44140625" style="298" customWidth="1"/>
    <col min="5384" max="5631" width="9" style="298"/>
    <col min="5632" max="5632" width="2" style="298" customWidth="1"/>
    <col min="5633" max="5633" width="9" style="298"/>
    <col min="5634" max="5634" width="10.44140625" style="298" customWidth="1"/>
    <col min="5635" max="5635" width="12.6640625" style="298" customWidth="1"/>
    <col min="5636" max="5636" width="11.33203125" style="298" customWidth="1"/>
    <col min="5637" max="5637" width="18.109375" style="298" customWidth="1"/>
    <col min="5638" max="5639" width="22.44140625" style="298" customWidth="1"/>
    <col min="5640" max="5887" width="9" style="298"/>
    <col min="5888" max="5888" width="2" style="298" customWidth="1"/>
    <col min="5889" max="5889" width="9" style="298"/>
    <col min="5890" max="5890" width="10.44140625" style="298" customWidth="1"/>
    <col min="5891" max="5891" width="12.6640625" style="298" customWidth="1"/>
    <col min="5892" max="5892" width="11.33203125" style="298" customWidth="1"/>
    <col min="5893" max="5893" width="18.109375" style="298" customWidth="1"/>
    <col min="5894" max="5895" width="22.44140625" style="298" customWidth="1"/>
    <col min="5896" max="6143" width="9" style="298"/>
    <col min="6144" max="6144" width="2" style="298" customWidth="1"/>
    <col min="6145" max="6145" width="9" style="298"/>
    <col min="6146" max="6146" width="10.44140625" style="298" customWidth="1"/>
    <col min="6147" max="6147" width="12.6640625" style="298" customWidth="1"/>
    <col min="6148" max="6148" width="11.33203125" style="298" customWidth="1"/>
    <col min="6149" max="6149" width="18.109375" style="298" customWidth="1"/>
    <col min="6150" max="6151" width="22.44140625" style="298" customWidth="1"/>
    <col min="6152" max="6399" width="9" style="298"/>
    <col min="6400" max="6400" width="2" style="298" customWidth="1"/>
    <col min="6401" max="6401" width="9" style="298"/>
    <col min="6402" max="6402" width="10.44140625" style="298" customWidth="1"/>
    <col min="6403" max="6403" width="12.6640625" style="298" customWidth="1"/>
    <col min="6404" max="6404" width="11.33203125" style="298" customWidth="1"/>
    <col min="6405" max="6405" width="18.109375" style="298" customWidth="1"/>
    <col min="6406" max="6407" width="22.44140625" style="298" customWidth="1"/>
    <col min="6408" max="6655" width="9" style="298"/>
    <col min="6656" max="6656" width="2" style="298" customWidth="1"/>
    <col min="6657" max="6657" width="9" style="298"/>
    <col min="6658" max="6658" width="10.44140625" style="298" customWidth="1"/>
    <col min="6659" max="6659" width="12.6640625" style="298" customWidth="1"/>
    <col min="6660" max="6660" width="11.33203125" style="298" customWidth="1"/>
    <col min="6661" max="6661" width="18.109375" style="298" customWidth="1"/>
    <col min="6662" max="6663" width="22.44140625" style="298" customWidth="1"/>
    <col min="6664" max="6911" width="9" style="298"/>
    <col min="6912" max="6912" width="2" style="298" customWidth="1"/>
    <col min="6913" max="6913" width="9" style="298"/>
    <col min="6914" max="6914" width="10.44140625" style="298" customWidth="1"/>
    <col min="6915" max="6915" width="12.6640625" style="298" customWidth="1"/>
    <col min="6916" max="6916" width="11.33203125" style="298" customWidth="1"/>
    <col min="6917" max="6917" width="18.109375" style="298" customWidth="1"/>
    <col min="6918" max="6919" width="22.44140625" style="298" customWidth="1"/>
    <col min="6920" max="7167" width="9" style="298"/>
    <col min="7168" max="7168" width="2" style="298" customWidth="1"/>
    <col min="7169" max="7169" width="9" style="298"/>
    <col min="7170" max="7170" width="10.44140625" style="298" customWidth="1"/>
    <col min="7171" max="7171" width="12.6640625" style="298" customWidth="1"/>
    <col min="7172" max="7172" width="11.33203125" style="298" customWidth="1"/>
    <col min="7173" max="7173" width="18.109375" style="298" customWidth="1"/>
    <col min="7174" max="7175" width="22.44140625" style="298" customWidth="1"/>
    <col min="7176" max="7423" width="9" style="298"/>
    <col min="7424" max="7424" width="2" style="298" customWidth="1"/>
    <col min="7425" max="7425" width="9" style="298"/>
    <col min="7426" max="7426" width="10.44140625" style="298" customWidth="1"/>
    <col min="7427" max="7427" width="12.6640625" style="298" customWidth="1"/>
    <col min="7428" max="7428" width="11.33203125" style="298" customWidth="1"/>
    <col min="7429" max="7429" width="18.109375" style="298" customWidth="1"/>
    <col min="7430" max="7431" width="22.44140625" style="298" customWidth="1"/>
    <col min="7432" max="7679" width="9" style="298"/>
    <col min="7680" max="7680" width="2" style="298" customWidth="1"/>
    <col min="7681" max="7681" width="9" style="298"/>
    <col min="7682" max="7682" width="10.44140625" style="298" customWidth="1"/>
    <col min="7683" max="7683" width="12.6640625" style="298" customWidth="1"/>
    <col min="7684" max="7684" width="11.33203125" style="298" customWidth="1"/>
    <col min="7685" max="7685" width="18.109375" style="298" customWidth="1"/>
    <col min="7686" max="7687" width="22.44140625" style="298" customWidth="1"/>
    <col min="7688" max="7935" width="9" style="298"/>
    <col min="7936" max="7936" width="2" style="298" customWidth="1"/>
    <col min="7937" max="7937" width="9" style="298"/>
    <col min="7938" max="7938" width="10.44140625" style="298" customWidth="1"/>
    <col min="7939" max="7939" width="12.6640625" style="298" customWidth="1"/>
    <col min="7940" max="7940" width="11.33203125" style="298" customWidth="1"/>
    <col min="7941" max="7941" width="18.109375" style="298" customWidth="1"/>
    <col min="7942" max="7943" width="22.44140625" style="298" customWidth="1"/>
    <col min="7944" max="8191" width="9" style="298"/>
    <col min="8192" max="8192" width="2" style="298" customWidth="1"/>
    <col min="8193" max="8193" width="9" style="298"/>
    <col min="8194" max="8194" width="10.44140625" style="298" customWidth="1"/>
    <col min="8195" max="8195" width="12.6640625" style="298" customWidth="1"/>
    <col min="8196" max="8196" width="11.33203125" style="298" customWidth="1"/>
    <col min="8197" max="8197" width="18.109375" style="298" customWidth="1"/>
    <col min="8198" max="8199" width="22.44140625" style="298" customWidth="1"/>
    <col min="8200" max="8447" width="9" style="298"/>
    <col min="8448" max="8448" width="2" style="298" customWidth="1"/>
    <col min="8449" max="8449" width="9" style="298"/>
    <col min="8450" max="8450" width="10.44140625" style="298" customWidth="1"/>
    <col min="8451" max="8451" width="12.6640625" style="298" customWidth="1"/>
    <col min="8452" max="8452" width="11.33203125" style="298" customWidth="1"/>
    <col min="8453" max="8453" width="18.109375" style="298" customWidth="1"/>
    <col min="8454" max="8455" width="22.44140625" style="298" customWidth="1"/>
    <col min="8456" max="8703" width="9" style="298"/>
    <col min="8704" max="8704" width="2" style="298" customWidth="1"/>
    <col min="8705" max="8705" width="9" style="298"/>
    <col min="8706" max="8706" width="10.44140625" style="298" customWidth="1"/>
    <col min="8707" max="8707" width="12.6640625" style="298" customWidth="1"/>
    <col min="8708" max="8708" width="11.33203125" style="298" customWidth="1"/>
    <col min="8709" max="8709" width="18.109375" style="298" customWidth="1"/>
    <col min="8710" max="8711" width="22.44140625" style="298" customWidth="1"/>
    <col min="8712" max="8959" width="9" style="298"/>
    <col min="8960" max="8960" width="2" style="298" customWidth="1"/>
    <col min="8961" max="8961" width="9" style="298"/>
    <col min="8962" max="8962" width="10.44140625" style="298" customWidth="1"/>
    <col min="8963" max="8963" width="12.6640625" style="298" customWidth="1"/>
    <col min="8964" max="8964" width="11.33203125" style="298" customWidth="1"/>
    <col min="8965" max="8965" width="18.109375" style="298" customWidth="1"/>
    <col min="8966" max="8967" width="22.44140625" style="298" customWidth="1"/>
    <col min="8968" max="9215" width="9" style="298"/>
    <col min="9216" max="9216" width="2" style="298" customWidth="1"/>
    <col min="9217" max="9217" width="9" style="298"/>
    <col min="9218" max="9218" width="10.44140625" style="298" customWidth="1"/>
    <col min="9219" max="9219" width="12.6640625" style="298" customWidth="1"/>
    <col min="9220" max="9220" width="11.33203125" style="298" customWidth="1"/>
    <col min="9221" max="9221" width="18.109375" style="298" customWidth="1"/>
    <col min="9222" max="9223" width="22.44140625" style="298" customWidth="1"/>
    <col min="9224" max="9471" width="9" style="298"/>
    <col min="9472" max="9472" width="2" style="298" customWidth="1"/>
    <col min="9473" max="9473" width="9" style="298"/>
    <col min="9474" max="9474" width="10.44140625" style="298" customWidth="1"/>
    <col min="9475" max="9475" width="12.6640625" style="298" customWidth="1"/>
    <col min="9476" max="9476" width="11.33203125" style="298" customWidth="1"/>
    <col min="9477" max="9477" width="18.109375" style="298" customWidth="1"/>
    <col min="9478" max="9479" width="22.44140625" style="298" customWidth="1"/>
    <col min="9480" max="9727" width="9" style="298"/>
    <col min="9728" max="9728" width="2" style="298" customWidth="1"/>
    <col min="9729" max="9729" width="9" style="298"/>
    <col min="9730" max="9730" width="10.44140625" style="298" customWidth="1"/>
    <col min="9731" max="9731" width="12.6640625" style="298" customWidth="1"/>
    <col min="9732" max="9732" width="11.33203125" style="298" customWidth="1"/>
    <col min="9733" max="9733" width="18.109375" style="298" customWidth="1"/>
    <col min="9734" max="9735" width="22.44140625" style="298" customWidth="1"/>
    <col min="9736" max="9983" width="9" style="298"/>
    <col min="9984" max="9984" width="2" style="298" customWidth="1"/>
    <col min="9985" max="9985" width="9" style="298"/>
    <col min="9986" max="9986" width="10.44140625" style="298" customWidth="1"/>
    <col min="9987" max="9987" width="12.6640625" style="298" customWidth="1"/>
    <col min="9988" max="9988" width="11.33203125" style="298" customWidth="1"/>
    <col min="9989" max="9989" width="18.109375" style="298" customWidth="1"/>
    <col min="9990" max="9991" width="22.44140625" style="298" customWidth="1"/>
    <col min="9992" max="10239" width="9" style="298"/>
    <col min="10240" max="10240" width="2" style="298" customWidth="1"/>
    <col min="10241" max="10241" width="9" style="298"/>
    <col min="10242" max="10242" width="10.44140625" style="298" customWidth="1"/>
    <col min="10243" max="10243" width="12.6640625" style="298" customWidth="1"/>
    <col min="10244" max="10244" width="11.33203125" style="298" customWidth="1"/>
    <col min="10245" max="10245" width="18.109375" style="298" customWidth="1"/>
    <col min="10246" max="10247" width="22.44140625" style="298" customWidth="1"/>
    <col min="10248" max="10495" width="9" style="298"/>
    <col min="10496" max="10496" width="2" style="298" customWidth="1"/>
    <col min="10497" max="10497" width="9" style="298"/>
    <col min="10498" max="10498" width="10.44140625" style="298" customWidth="1"/>
    <col min="10499" max="10499" width="12.6640625" style="298" customWidth="1"/>
    <col min="10500" max="10500" width="11.33203125" style="298" customWidth="1"/>
    <col min="10501" max="10501" width="18.109375" style="298" customWidth="1"/>
    <col min="10502" max="10503" width="22.44140625" style="298" customWidth="1"/>
    <col min="10504" max="10751" width="9" style="298"/>
    <col min="10752" max="10752" width="2" style="298" customWidth="1"/>
    <col min="10753" max="10753" width="9" style="298"/>
    <col min="10754" max="10754" width="10.44140625" style="298" customWidth="1"/>
    <col min="10755" max="10755" width="12.6640625" style="298" customWidth="1"/>
    <col min="10756" max="10756" width="11.33203125" style="298" customWidth="1"/>
    <col min="10757" max="10757" width="18.109375" style="298" customWidth="1"/>
    <col min="10758" max="10759" width="22.44140625" style="298" customWidth="1"/>
    <col min="10760" max="11007" width="9" style="298"/>
    <col min="11008" max="11008" width="2" style="298" customWidth="1"/>
    <col min="11009" max="11009" width="9" style="298"/>
    <col min="11010" max="11010" width="10.44140625" style="298" customWidth="1"/>
    <col min="11011" max="11011" width="12.6640625" style="298" customWidth="1"/>
    <col min="11012" max="11012" width="11.33203125" style="298" customWidth="1"/>
    <col min="11013" max="11013" width="18.109375" style="298" customWidth="1"/>
    <col min="11014" max="11015" width="22.44140625" style="298" customWidth="1"/>
    <col min="11016" max="11263" width="9" style="298"/>
    <col min="11264" max="11264" width="2" style="298" customWidth="1"/>
    <col min="11265" max="11265" width="9" style="298"/>
    <col min="11266" max="11266" width="10.44140625" style="298" customWidth="1"/>
    <col min="11267" max="11267" width="12.6640625" style="298" customWidth="1"/>
    <col min="11268" max="11268" width="11.33203125" style="298" customWidth="1"/>
    <col min="11269" max="11269" width="18.109375" style="298" customWidth="1"/>
    <col min="11270" max="11271" width="22.44140625" style="298" customWidth="1"/>
    <col min="11272" max="11519" width="9" style="298"/>
    <col min="11520" max="11520" width="2" style="298" customWidth="1"/>
    <col min="11521" max="11521" width="9" style="298"/>
    <col min="11522" max="11522" width="10.44140625" style="298" customWidth="1"/>
    <col min="11523" max="11523" width="12.6640625" style="298" customWidth="1"/>
    <col min="11524" max="11524" width="11.33203125" style="298" customWidth="1"/>
    <col min="11525" max="11525" width="18.109375" style="298" customWidth="1"/>
    <col min="11526" max="11527" width="22.44140625" style="298" customWidth="1"/>
    <col min="11528" max="11775" width="9" style="298"/>
    <col min="11776" max="11776" width="2" style="298" customWidth="1"/>
    <col min="11777" max="11777" width="9" style="298"/>
    <col min="11778" max="11778" width="10.44140625" style="298" customWidth="1"/>
    <col min="11779" max="11779" width="12.6640625" style="298" customWidth="1"/>
    <col min="11780" max="11780" width="11.33203125" style="298" customWidth="1"/>
    <col min="11781" max="11781" width="18.109375" style="298" customWidth="1"/>
    <col min="11782" max="11783" width="22.44140625" style="298" customWidth="1"/>
    <col min="11784" max="12031" width="9" style="298"/>
    <col min="12032" max="12032" width="2" style="298" customWidth="1"/>
    <col min="12033" max="12033" width="9" style="298"/>
    <col min="12034" max="12034" width="10.44140625" style="298" customWidth="1"/>
    <col min="12035" max="12035" width="12.6640625" style="298" customWidth="1"/>
    <col min="12036" max="12036" width="11.33203125" style="298" customWidth="1"/>
    <col min="12037" max="12037" width="18.109375" style="298" customWidth="1"/>
    <col min="12038" max="12039" width="22.44140625" style="298" customWidth="1"/>
    <col min="12040" max="12287" width="9" style="298"/>
    <col min="12288" max="12288" width="2" style="298" customWidth="1"/>
    <col min="12289" max="12289" width="9" style="298"/>
    <col min="12290" max="12290" width="10.44140625" style="298" customWidth="1"/>
    <col min="12291" max="12291" width="12.6640625" style="298" customWidth="1"/>
    <col min="12292" max="12292" width="11.33203125" style="298" customWidth="1"/>
    <col min="12293" max="12293" width="18.109375" style="298" customWidth="1"/>
    <col min="12294" max="12295" width="22.44140625" style="298" customWidth="1"/>
    <col min="12296" max="12543" width="9" style="298"/>
    <col min="12544" max="12544" width="2" style="298" customWidth="1"/>
    <col min="12545" max="12545" width="9" style="298"/>
    <col min="12546" max="12546" width="10.44140625" style="298" customWidth="1"/>
    <col min="12547" max="12547" width="12.6640625" style="298" customWidth="1"/>
    <col min="12548" max="12548" width="11.33203125" style="298" customWidth="1"/>
    <col min="12549" max="12549" width="18.109375" style="298" customWidth="1"/>
    <col min="12550" max="12551" width="22.44140625" style="298" customWidth="1"/>
    <col min="12552" max="12799" width="9" style="298"/>
    <col min="12800" max="12800" width="2" style="298" customWidth="1"/>
    <col min="12801" max="12801" width="9" style="298"/>
    <col min="12802" max="12802" width="10.44140625" style="298" customWidth="1"/>
    <col min="12803" max="12803" width="12.6640625" style="298" customWidth="1"/>
    <col min="12804" max="12804" width="11.33203125" style="298" customWidth="1"/>
    <col min="12805" max="12805" width="18.109375" style="298" customWidth="1"/>
    <col min="12806" max="12807" width="22.44140625" style="298" customWidth="1"/>
    <col min="12808" max="13055" width="9" style="298"/>
    <col min="13056" max="13056" width="2" style="298" customWidth="1"/>
    <col min="13057" max="13057" width="9" style="298"/>
    <col min="13058" max="13058" width="10.44140625" style="298" customWidth="1"/>
    <col min="13059" max="13059" width="12.6640625" style="298" customWidth="1"/>
    <col min="13060" max="13060" width="11.33203125" style="298" customWidth="1"/>
    <col min="13061" max="13061" width="18.109375" style="298" customWidth="1"/>
    <col min="13062" max="13063" width="22.44140625" style="298" customWidth="1"/>
    <col min="13064" max="13311" width="9" style="298"/>
    <col min="13312" max="13312" width="2" style="298" customWidth="1"/>
    <col min="13313" max="13313" width="9" style="298"/>
    <col min="13314" max="13314" width="10.44140625" style="298" customWidth="1"/>
    <col min="13315" max="13315" width="12.6640625" style="298" customWidth="1"/>
    <col min="13316" max="13316" width="11.33203125" style="298" customWidth="1"/>
    <col min="13317" max="13317" width="18.109375" style="298" customWidth="1"/>
    <col min="13318" max="13319" width="22.44140625" style="298" customWidth="1"/>
    <col min="13320" max="13567" width="9" style="298"/>
    <col min="13568" max="13568" width="2" style="298" customWidth="1"/>
    <col min="13569" max="13569" width="9" style="298"/>
    <col min="13570" max="13570" width="10.44140625" style="298" customWidth="1"/>
    <col min="13571" max="13571" width="12.6640625" style="298" customWidth="1"/>
    <col min="13572" max="13572" width="11.33203125" style="298" customWidth="1"/>
    <col min="13573" max="13573" width="18.109375" style="298" customWidth="1"/>
    <col min="13574" max="13575" width="22.44140625" style="298" customWidth="1"/>
    <col min="13576" max="13823" width="9" style="298"/>
    <col min="13824" max="13824" width="2" style="298" customWidth="1"/>
    <col min="13825" max="13825" width="9" style="298"/>
    <col min="13826" max="13826" width="10.44140625" style="298" customWidth="1"/>
    <col min="13827" max="13827" width="12.6640625" style="298" customWidth="1"/>
    <col min="13828" max="13828" width="11.33203125" style="298" customWidth="1"/>
    <col min="13829" max="13829" width="18.109375" style="298" customWidth="1"/>
    <col min="13830" max="13831" width="22.44140625" style="298" customWidth="1"/>
    <col min="13832" max="14079" width="9" style="298"/>
    <col min="14080" max="14080" width="2" style="298" customWidth="1"/>
    <col min="14081" max="14081" width="9" style="298"/>
    <col min="14082" max="14082" width="10.44140625" style="298" customWidth="1"/>
    <col min="14083" max="14083" width="12.6640625" style="298" customWidth="1"/>
    <col min="14084" max="14084" width="11.33203125" style="298" customWidth="1"/>
    <col min="14085" max="14085" width="18.109375" style="298" customWidth="1"/>
    <col min="14086" max="14087" width="22.44140625" style="298" customWidth="1"/>
    <col min="14088" max="14335" width="9" style="298"/>
    <col min="14336" max="14336" width="2" style="298" customWidth="1"/>
    <col min="14337" max="14337" width="9" style="298"/>
    <col min="14338" max="14338" width="10.44140625" style="298" customWidth="1"/>
    <col min="14339" max="14339" width="12.6640625" style="298" customWidth="1"/>
    <col min="14340" max="14340" width="11.33203125" style="298" customWidth="1"/>
    <col min="14341" max="14341" width="18.109375" style="298" customWidth="1"/>
    <col min="14342" max="14343" width="22.44140625" style="298" customWidth="1"/>
    <col min="14344" max="14591" width="9" style="298"/>
    <col min="14592" max="14592" width="2" style="298" customWidth="1"/>
    <col min="14593" max="14593" width="9" style="298"/>
    <col min="14594" max="14594" width="10.44140625" style="298" customWidth="1"/>
    <col min="14595" max="14595" width="12.6640625" style="298" customWidth="1"/>
    <col min="14596" max="14596" width="11.33203125" style="298" customWidth="1"/>
    <col min="14597" max="14597" width="18.109375" style="298" customWidth="1"/>
    <col min="14598" max="14599" width="22.44140625" style="298" customWidth="1"/>
    <col min="14600" max="14847" width="9" style="298"/>
    <col min="14848" max="14848" width="2" style="298" customWidth="1"/>
    <col min="14849" max="14849" width="9" style="298"/>
    <col min="14850" max="14850" width="10.44140625" style="298" customWidth="1"/>
    <col min="14851" max="14851" width="12.6640625" style="298" customWidth="1"/>
    <col min="14852" max="14852" width="11.33203125" style="298" customWidth="1"/>
    <col min="14853" max="14853" width="18.109375" style="298" customWidth="1"/>
    <col min="14854" max="14855" width="22.44140625" style="298" customWidth="1"/>
    <col min="14856" max="15103" width="9" style="298"/>
    <col min="15104" max="15104" width="2" style="298" customWidth="1"/>
    <col min="15105" max="15105" width="9" style="298"/>
    <col min="15106" max="15106" width="10.44140625" style="298" customWidth="1"/>
    <col min="15107" max="15107" width="12.6640625" style="298" customWidth="1"/>
    <col min="15108" max="15108" width="11.33203125" style="298" customWidth="1"/>
    <col min="15109" max="15109" width="18.109375" style="298" customWidth="1"/>
    <col min="15110" max="15111" width="22.44140625" style="298" customWidth="1"/>
    <col min="15112" max="15359" width="9" style="298"/>
    <col min="15360" max="15360" width="2" style="298" customWidth="1"/>
    <col min="15361" max="15361" width="9" style="298"/>
    <col min="15362" max="15362" width="10.44140625" style="298" customWidth="1"/>
    <col min="15363" max="15363" width="12.6640625" style="298" customWidth="1"/>
    <col min="15364" max="15364" width="11.33203125" style="298" customWidth="1"/>
    <col min="15365" max="15365" width="18.109375" style="298" customWidth="1"/>
    <col min="15366" max="15367" width="22.44140625" style="298" customWidth="1"/>
    <col min="15368" max="15615" width="9" style="298"/>
    <col min="15616" max="15616" width="2" style="298" customWidth="1"/>
    <col min="15617" max="15617" width="9" style="298"/>
    <col min="15618" max="15618" width="10.44140625" style="298" customWidth="1"/>
    <col min="15619" max="15619" width="12.6640625" style="298" customWidth="1"/>
    <col min="15620" max="15620" width="11.33203125" style="298" customWidth="1"/>
    <col min="15621" max="15621" width="18.109375" style="298" customWidth="1"/>
    <col min="15622" max="15623" width="22.44140625" style="298" customWidth="1"/>
    <col min="15624" max="15871" width="9" style="298"/>
    <col min="15872" max="15872" width="2" style="298" customWidth="1"/>
    <col min="15873" max="15873" width="9" style="298"/>
    <col min="15874" max="15874" width="10.44140625" style="298" customWidth="1"/>
    <col min="15875" max="15875" width="12.6640625" style="298" customWidth="1"/>
    <col min="15876" max="15876" width="11.33203125" style="298" customWidth="1"/>
    <col min="15877" max="15877" width="18.109375" style="298" customWidth="1"/>
    <col min="15878" max="15879" width="22.44140625" style="298" customWidth="1"/>
    <col min="15880" max="16127" width="9" style="298"/>
    <col min="16128" max="16128" width="2" style="298" customWidth="1"/>
    <col min="16129" max="16129" width="9" style="298"/>
    <col min="16130" max="16130" width="10.44140625" style="298" customWidth="1"/>
    <col min="16131" max="16131" width="12.6640625" style="298" customWidth="1"/>
    <col min="16132" max="16132" width="11.33203125" style="298" customWidth="1"/>
    <col min="16133" max="16133" width="18.109375" style="298" customWidth="1"/>
    <col min="16134" max="16135" width="22.44140625" style="298" customWidth="1"/>
    <col min="16136" max="16384" width="9" style="298"/>
  </cols>
  <sheetData>
    <row r="1" spans="1:8" ht="21" customHeight="1" thickBot="1">
      <c r="A1" s="880" t="s">
        <v>590</v>
      </c>
      <c r="B1" s="881"/>
      <c r="C1" s="882"/>
      <c r="G1" s="299" t="s">
        <v>591</v>
      </c>
      <c r="H1" s="300"/>
    </row>
    <row r="2" spans="1:8">
      <c r="H2" s="301"/>
    </row>
    <row r="3" spans="1:8">
      <c r="H3" s="301"/>
    </row>
    <row r="4" spans="1:8" ht="44.25" customHeight="1">
      <c r="A4" s="883" t="s">
        <v>592</v>
      </c>
      <c r="B4" s="883"/>
      <c r="C4" s="883"/>
      <c r="D4" s="883"/>
      <c r="E4" s="883"/>
      <c r="F4" s="883"/>
      <c r="G4" s="883"/>
      <c r="H4" s="883"/>
    </row>
    <row r="5" spans="1:8" ht="21" customHeight="1" thickBot="1">
      <c r="A5" s="302" t="s">
        <v>593</v>
      </c>
      <c r="B5" s="303" t="s">
        <v>594</v>
      </c>
      <c r="H5" s="301"/>
    </row>
    <row r="6" spans="1:8" ht="22.2">
      <c r="A6" s="302"/>
      <c r="C6" s="304" t="s">
        <v>595</v>
      </c>
      <c r="D6" s="884" t="s">
        <v>596</v>
      </c>
      <c r="E6" s="885"/>
      <c r="F6" s="886"/>
      <c r="G6" s="305" t="s">
        <v>597</v>
      </c>
      <c r="H6" s="306" t="s">
        <v>409</v>
      </c>
    </row>
    <row r="7" spans="1:8" ht="24">
      <c r="A7" s="302"/>
      <c r="B7" s="307" t="s">
        <v>598</v>
      </c>
      <c r="C7" s="308">
        <v>44355</v>
      </c>
      <c r="D7" s="877" t="s">
        <v>599</v>
      </c>
      <c r="E7" s="878"/>
      <c r="F7" s="879"/>
      <c r="G7" s="309">
        <v>30</v>
      </c>
      <c r="H7" s="310" t="s">
        <v>600</v>
      </c>
    </row>
    <row r="8" spans="1:8" ht="22.2">
      <c r="A8" s="302"/>
      <c r="C8" s="311"/>
      <c r="D8" s="877"/>
      <c r="E8" s="878"/>
      <c r="F8" s="879"/>
      <c r="G8" s="312"/>
      <c r="H8" s="313"/>
    </row>
    <row r="9" spans="1:8" ht="22.2">
      <c r="A9" s="302"/>
      <c r="C9" s="311"/>
      <c r="D9" s="877"/>
      <c r="E9" s="878"/>
      <c r="F9" s="879"/>
      <c r="G9" s="312"/>
      <c r="H9" s="313"/>
    </row>
    <row r="10" spans="1:8" ht="22.8" thickBot="1">
      <c r="A10" s="302"/>
      <c r="C10" s="314"/>
      <c r="D10" s="890"/>
      <c r="E10" s="891"/>
      <c r="F10" s="892"/>
      <c r="G10" s="315"/>
      <c r="H10" s="316"/>
    </row>
    <row r="11" spans="1:8" ht="22.2">
      <c r="A11" s="302"/>
      <c r="H11" s="301"/>
    </row>
    <row r="12" spans="1:8" ht="25.5" customHeight="1" thickBot="1">
      <c r="A12" s="317" t="s">
        <v>601</v>
      </c>
      <c r="H12" s="301"/>
    </row>
    <row r="13" spans="1:8" ht="22.2">
      <c r="A13" s="302"/>
      <c r="C13" s="893" t="s">
        <v>602</v>
      </c>
      <c r="D13" s="886"/>
      <c r="E13" s="884" t="s">
        <v>603</v>
      </c>
      <c r="F13" s="885"/>
      <c r="G13" s="886"/>
      <c r="H13" s="306" t="s">
        <v>604</v>
      </c>
    </row>
    <row r="14" spans="1:8" ht="69.900000000000006" customHeight="1">
      <c r="A14" s="302"/>
      <c r="C14" s="894" t="s">
        <v>605</v>
      </c>
      <c r="D14" s="895"/>
      <c r="E14" s="896"/>
      <c r="F14" s="897"/>
      <c r="G14" s="898"/>
      <c r="H14" s="318"/>
    </row>
    <row r="15" spans="1:8" ht="69.900000000000006" customHeight="1">
      <c r="A15" s="302"/>
      <c r="C15" s="894" t="s">
        <v>606</v>
      </c>
      <c r="D15" s="895"/>
      <c r="E15" s="896"/>
      <c r="F15" s="897"/>
      <c r="G15" s="898"/>
      <c r="H15" s="318"/>
    </row>
    <row r="16" spans="1:8" ht="69.900000000000006" customHeight="1">
      <c r="A16" s="302"/>
      <c r="C16" s="894" t="s">
        <v>607</v>
      </c>
      <c r="D16" s="895"/>
      <c r="E16" s="896"/>
      <c r="F16" s="897"/>
      <c r="G16" s="898"/>
      <c r="H16" s="318"/>
    </row>
    <row r="17" spans="1:8" ht="22.8" thickBot="1">
      <c r="A17" s="302"/>
      <c r="C17" s="899" t="s">
        <v>381</v>
      </c>
      <c r="D17" s="900"/>
      <c r="E17" s="900"/>
      <c r="F17" s="900"/>
      <c r="G17" s="901"/>
      <c r="H17" s="319"/>
    </row>
    <row r="18" spans="1:8" ht="22.2">
      <c r="A18" s="302"/>
      <c r="C18" s="320" t="s">
        <v>608</v>
      </c>
      <c r="D18" s="321"/>
      <c r="E18" s="321"/>
      <c r="F18" s="321"/>
      <c r="G18" s="321"/>
      <c r="H18" s="322"/>
    </row>
    <row r="19" spans="1:8">
      <c r="H19" s="301"/>
    </row>
    <row r="20" spans="1:8" ht="16.2">
      <c r="A20" s="317" t="s">
        <v>609</v>
      </c>
      <c r="H20" s="301"/>
    </row>
    <row r="21" spans="1:8" ht="13.8" thickBot="1">
      <c r="H21" s="301"/>
    </row>
    <row r="22" spans="1:8" ht="22.2">
      <c r="A22" s="302"/>
      <c r="C22" s="893" t="s">
        <v>610</v>
      </c>
      <c r="D22" s="885"/>
      <c r="E22" s="885"/>
      <c r="F22" s="886"/>
      <c r="G22" s="885" t="s">
        <v>611</v>
      </c>
      <c r="H22" s="902"/>
    </row>
    <row r="23" spans="1:8" ht="22.2">
      <c r="A23" s="302"/>
      <c r="C23" s="887" t="s">
        <v>612</v>
      </c>
      <c r="D23" s="888"/>
      <c r="E23" s="888"/>
      <c r="F23" s="889"/>
      <c r="G23" s="323" t="s">
        <v>613</v>
      </c>
      <c r="H23" s="324" t="s">
        <v>614</v>
      </c>
    </row>
    <row r="24" spans="1:8" ht="14.4">
      <c r="C24" s="325"/>
      <c r="D24" s="326"/>
      <c r="E24" s="326"/>
      <c r="F24" s="327"/>
      <c r="G24" s="328" t="s">
        <v>615</v>
      </c>
      <c r="H24" s="329"/>
    </row>
    <row r="25" spans="1:8" ht="21.75" customHeight="1">
      <c r="C25" s="330"/>
      <c r="D25" s="331"/>
      <c r="E25" s="331"/>
      <c r="F25" s="332"/>
      <c r="G25" s="333" t="s">
        <v>616</v>
      </c>
      <c r="H25" s="334"/>
    </row>
    <row r="26" spans="1:8" ht="66.75" customHeight="1">
      <c r="C26" s="904" t="s">
        <v>617</v>
      </c>
      <c r="D26" s="905"/>
      <c r="E26" s="905"/>
      <c r="F26" s="906"/>
      <c r="G26" s="335" t="s">
        <v>618</v>
      </c>
      <c r="H26" s="336" t="s">
        <v>619</v>
      </c>
    </row>
    <row r="27" spans="1:8" ht="63.75" customHeight="1" thickBot="1">
      <c r="C27" s="907" t="s">
        <v>620</v>
      </c>
      <c r="D27" s="908"/>
      <c r="E27" s="908"/>
      <c r="F27" s="909"/>
      <c r="G27" s="337" t="s">
        <v>621</v>
      </c>
      <c r="H27" s="338" t="s">
        <v>619</v>
      </c>
    </row>
    <row r="28" spans="1:8">
      <c r="H28" s="301"/>
    </row>
    <row r="29" spans="1:8" ht="16.2">
      <c r="A29" s="317" t="s">
        <v>622</v>
      </c>
      <c r="H29" s="301"/>
    </row>
    <row r="30" spans="1:8">
      <c r="H30" s="301"/>
    </row>
    <row r="31" spans="1:8" ht="14.4">
      <c r="B31" s="303" t="s">
        <v>623</v>
      </c>
      <c r="H31" s="301"/>
    </row>
    <row r="32" spans="1:8">
      <c r="H32" s="301"/>
    </row>
    <row r="33" spans="1:9" ht="14.4">
      <c r="B33" s="303" t="s">
        <v>624</v>
      </c>
      <c r="H33" s="301"/>
    </row>
    <row r="34" spans="1:9" ht="24.75" customHeight="1">
      <c r="C34" s="303" t="s">
        <v>625</v>
      </c>
      <c r="H34" s="301"/>
    </row>
    <row r="35" spans="1:9" ht="39.75" customHeight="1">
      <c r="C35" s="910"/>
      <c r="D35" s="910"/>
      <c r="E35" s="910"/>
      <c r="F35" s="910"/>
      <c r="G35" s="910"/>
      <c r="H35" s="910"/>
    </row>
    <row r="36" spans="1:9">
      <c r="H36" s="301"/>
    </row>
    <row r="37" spans="1:9" ht="16.2">
      <c r="A37" s="317" t="s">
        <v>626</v>
      </c>
      <c r="H37" s="301"/>
    </row>
    <row r="38" spans="1:9" ht="16.2">
      <c r="A38" s="317"/>
      <c r="B38" s="39"/>
      <c r="C38" s="39" t="s">
        <v>627</v>
      </c>
      <c r="D38" s="39"/>
      <c r="E38" s="39"/>
      <c r="F38" s="39"/>
      <c r="G38" s="39"/>
      <c r="H38" s="39"/>
      <c r="I38" s="39"/>
    </row>
    <row r="39" spans="1:9" ht="16.2">
      <c r="A39" s="317"/>
      <c r="B39" s="39"/>
      <c r="C39" s="39" t="s">
        <v>628</v>
      </c>
      <c r="D39" s="39"/>
      <c r="E39" s="39"/>
      <c r="F39" s="39"/>
      <c r="G39" s="39"/>
      <c r="H39" s="39"/>
      <c r="I39" s="39"/>
    </row>
    <row r="40" spans="1:9" ht="16.2">
      <c r="A40" s="317"/>
      <c r="B40" s="39"/>
      <c r="C40" s="39"/>
      <c r="D40" s="39"/>
      <c r="E40" s="39"/>
      <c r="F40" s="39"/>
      <c r="G40" s="39"/>
      <c r="H40" s="39"/>
      <c r="I40" s="39"/>
    </row>
    <row r="41" spans="1:9" ht="16.2">
      <c r="A41" s="317"/>
      <c r="B41" s="39"/>
      <c r="C41" s="39"/>
      <c r="D41" s="39" t="s">
        <v>629</v>
      </c>
      <c r="E41" s="39"/>
      <c r="F41" s="39"/>
      <c r="G41" s="39"/>
      <c r="H41" s="39"/>
      <c r="I41" s="39"/>
    </row>
    <row r="42" spans="1:9" ht="16.2">
      <c r="A42" s="317"/>
      <c r="B42" s="39"/>
      <c r="C42" s="339"/>
      <c r="D42" s="339"/>
      <c r="E42" s="339"/>
      <c r="F42" s="339"/>
      <c r="G42" s="339"/>
      <c r="H42" s="339"/>
      <c r="I42" s="39"/>
    </row>
    <row r="43" spans="1:9" ht="16.2">
      <c r="A43" s="317"/>
      <c r="B43" s="39"/>
      <c r="C43" s="39" t="s">
        <v>630</v>
      </c>
      <c r="D43" s="39"/>
      <c r="E43" s="39"/>
      <c r="F43" s="39"/>
      <c r="G43" s="39"/>
      <c r="H43" s="39"/>
      <c r="I43" s="39"/>
    </row>
    <row r="44" spans="1:9" ht="16.2">
      <c r="A44" s="317"/>
      <c r="B44" s="39"/>
      <c r="C44" s="39" t="s">
        <v>631</v>
      </c>
      <c r="D44" s="339"/>
      <c r="E44" s="339"/>
      <c r="F44" s="339"/>
      <c r="G44" s="339"/>
      <c r="H44" s="339"/>
      <c r="I44" s="39"/>
    </row>
    <row r="45" spans="1:9" ht="16.2">
      <c r="A45" s="317"/>
      <c r="B45" s="39"/>
      <c r="C45" s="340" t="s">
        <v>632</v>
      </c>
      <c r="D45" s="339"/>
      <c r="E45" s="339"/>
      <c r="F45" s="339"/>
      <c r="G45" s="339"/>
      <c r="H45" s="339"/>
      <c r="I45" s="39"/>
    </row>
    <row r="46" spans="1:9" ht="16.2">
      <c r="A46" s="317"/>
      <c r="B46" s="39"/>
      <c r="C46" s="39"/>
      <c r="D46" s="339"/>
      <c r="E46" s="339"/>
      <c r="F46" s="339"/>
      <c r="G46" s="339"/>
      <c r="H46" s="339"/>
      <c r="I46" s="39"/>
    </row>
    <row r="47" spans="1:9" ht="16.2">
      <c r="A47" s="317"/>
      <c r="B47" s="39"/>
      <c r="C47" s="39"/>
      <c r="D47" s="911" t="s">
        <v>633</v>
      </c>
      <c r="E47" s="912"/>
      <c r="F47" s="912"/>
      <c r="G47" s="912"/>
      <c r="H47" s="913"/>
      <c r="I47" s="39"/>
    </row>
    <row r="48" spans="1:9" ht="16.2">
      <c r="A48" s="317"/>
      <c r="B48" s="39"/>
      <c r="C48" s="39"/>
      <c r="D48" s="914"/>
      <c r="E48" s="915"/>
      <c r="F48" s="915"/>
      <c r="G48" s="915"/>
      <c r="H48" s="916"/>
      <c r="I48" s="39"/>
    </row>
    <row r="49" spans="1:9" ht="16.2">
      <c r="A49" s="317"/>
      <c r="B49" s="39"/>
      <c r="C49" s="39"/>
      <c r="D49" s="917"/>
      <c r="E49" s="918"/>
      <c r="F49" s="918"/>
      <c r="G49" s="918"/>
      <c r="H49" s="919"/>
      <c r="I49" s="39"/>
    </row>
    <row r="50" spans="1:9" ht="16.2">
      <c r="A50" s="317"/>
      <c r="B50" s="39"/>
      <c r="C50" s="39"/>
      <c r="D50" s="920" t="s">
        <v>634</v>
      </c>
      <c r="E50" s="921"/>
      <c r="F50" s="921"/>
      <c r="G50" s="921"/>
      <c r="H50" s="922"/>
      <c r="I50" s="39"/>
    </row>
    <row r="51" spans="1:9" ht="16.2">
      <c r="A51" s="317"/>
      <c r="B51" s="39"/>
      <c r="C51" s="39"/>
      <c r="D51" s="923"/>
      <c r="E51" s="924"/>
      <c r="F51" s="924"/>
      <c r="G51" s="924"/>
      <c r="H51" s="925"/>
      <c r="I51" s="39"/>
    </row>
    <row r="52" spans="1:9" ht="16.2">
      <c r="A52" s="317"/>
      <c r="B52" s="39"/>
      <c r="C52" s="39"/>
      <c r="D52" s="341"/>
      <c r="E52" s="341"/>
      <c r="F52" s="341"/>
      <c r="G52" s="341"/>
      <c r="H52" s="341"/>
      <c r="I52" s="39"/>
    </row>
    <row r="53" spans="1:9" ht="16.2">
      <c r="A53" s="317"/>
      <c r="B53" s="39"/>
      <c r="C53" s="39" t="s">
        <v>635</v>
      </c>
      <c r="D53" s="39"/>
      <c r="E53" s="39"/>
      <c r="F53" s="39"/>
      <c r="G53" s="39"/>
      <c r="H53" s="39"/>
      <c r="I53" s="39"/>
    </row>
    <row r="54" spans="1:9" ht="16.2">
      <c r="A54" s="317"/>
      <c r="B54" s="39"/>
      <c r="C54" s="342" t="s">
        <v>636</v>
      </c>
      <c r="D54" s="39"/>
      <c r="E54" s="39"/>
      <c r="F54" s="39"/>
      <c r="G54" s="39"/>
      <c r="H54" s="39"/>
      <c r="I54" s="39"/>
    </row>
    <row r="55" spans="1:9" ht="16.2">
      <c r="A55" s="317"/>
      <c r="B55" s="39"/>
      <c r="C55" s="39" t="s">
        <v>631</v>
      </c>
      <c r="D55" s="39"/>
      <c r="E55" s="39"/>
      <c r="F55" s="39"/>
      <c r="G55" s="39"/>
      <c r="H55" s="39"/>
      <c r="I55" s="39"/>
    </row>
    <row r="56" spans="1:9" ht="16.2">
      <c r="A56" s="317"/>
      <c r="B56" s="39"/>
      <c r="C56" s="340" t="s">
        <v>637</v>
      </c>
      <c r="D56" s="39"/>
      <c r="E56" s="39"/>
      <c r="F56" s="39"/>
      <c r="G56" s="39"/>
      <c r="H56" s="39"/>
      <c r="I56" s="39"/>
    </row>
    <row r="57" spans="1:9" ht="16.2">
      <c r="A57" s="317"/>
      <c r="B57" s="39"/>
      <c r="C57" s="39"/>
      <c r="D57" s="39"/>
      <c r="E57" s="39"/>
      <c r="F57" s="39"/>
      <c r="G57" s="39"/>
      <c r="H57" s="39"/>
      <c r="I57" s="39"/>
    </row>
    <row r="58" spans="1:9" ht="16.2">
      <c r="A58" s="317"/>
      <c r="B58" s="39"/>
      <c r="C58" s="39"/>
      <c r="D58" s="926" t="s">
        <v>633</v>
      </c>
      <c r="E58" s="927"/>
      <c r="F58" s="927"/>
      <c r="G58" s="927"/>
      <c r="H58" s="928"/>
      <c r="I58" s="39"/>
    </row>
    <row r="59" spans="1:9" ht="16.2">
      <c r="A59" s="317"/>
      <c r="B59" s="39"/>
      <c r="C59" s="39"/>
      <c r="D59" s="929"/>
      <c r="E59" s="930"/>
      <c r="F59" s="930"/>
      <c r="G59" s="930"/>
      <c r="H59" s="931"/>
      <c r="I59" s="39"/>
    </row>
    <row r="60" spans="1:9" ht="16.2">
      <c r="A60" s="317"/>
      <c r="B60" s="39"/>
      <c r="C60" s="39"/>
      <c r="D60" s="932"/>
      <c r="E60" s="933"/>
      <c r="F60" s="933"/>
      <c r="G60" s="933"/>
      <c r="H60" s="934"/>
      <c r="I60" s="39"/>
    </row>
    <row r="61" spans="1:9" ht="16.2">
      <c r="A61" s="317"/>
      <c r="B61" s="39"/>
      <c r="C61" s="39"/>
      <c r="D61" s="920" t="s">
        <v>634</v>
      </c>
      <c r="E61" s="921"/>
      <c r="F61" s="921"/>
      <c r="G61" s="921"/>
      <c r="H61" s="922"/>
      <c r="I61" s="39"/>
    </row>
    <row r="62" spans="1:9" ht="16.2">
      <c r="A62" s="317"/>
      <c r="B62" s="39"/>
      <c r="C62" s="39"/>
      <c r="D62" s="923"/>
      <c r="E62" s="924"/>
      <c r="F62" s="924"/>
      <c r="G62" s="924"/>
      <c r="H62" s="925"/>
      <c r="I62" s="39"/>
    </row>
    <row r="63" spans="1:9" ht="16.2">
      <c r="A63" s="317"/>
      <c r="B63" s="39"/>
      <c r="C63" s="39"/>
      <c r="D63" s="39"/>
      <c r="E63" s="39"/>
      <c r="F63" s="39"/>
      <c r="G63" s="39"/>
      <c r="H63" s="39"/>
      <c r="I63" s="39"/>
    </row>
    <row r="64" spans="1:9" ht="16.2">
      <c r="A64" s="317"/>
      <c r="B64" s="39"/>
      <c r="C64" s="342" t="s">
        <v>638</v>
      </c>
      <c r="D64" s="39"/>
      <c r="E64" s="39"/>
      <c r="F64" s="39"/>
      <c r="G64" s="39"/>
      <c r="H64" s="39"/>
      <c r="I64" s="39"/>
    </row>
    <row r="65" spans="1:9" ht="16.2">
      <c r="A65" s="317"/>
      <c r="B65" s="39"/>
      <c r="C65" s="39" t="s">
        <v>631</v>
      </c>
      <c r="D65" s="39"/>
      <c r="E65" s="39"/>
      <c r="F65" s="39"/>
      <c r="G65" s="39"/>
      <c r="H65" s="39"/>
      <c r="I65" s="39"/>
    </row>
    <row r="66" spans="1:9" ht="16.2">
      <c r="A66" s="317"/>
      <c r="B66" s="39"/>
      <c r="C66" s="39"/>
      <c r="D66" s="39"/>
      <c r="E66" s="39"/>
      <c r="F66" s="39"/>
      <c r="G66" s="39"/>
      <c r="H66" s="39"/>
      <c r="I66" s="39"/>
    </row>
    <row r="67" spans="1:9" ht="16.2">
      <c r="A67" s="317"/>
      <c r="B67" s="39"/>
      <c r="C67" s="39"/>
      <c r="D67" s="911" t="s">
        <v>633</v>
      </c>
      <c r="E67" s="912"/>
      <c r="F67" s="912"/>
      <c r="G67" s="912"/>
      <c r="H67" s="913"/>
      <c r="I67" s="39"/>
    </row>
    <row r="68" spans="1:9" ht="16.2">
      <c r="A68" s="317"/>
      <c r="B68" s="39"/>
      <c r="C68" s="39"/>
      <c r="D68" s="914"/>
      <c r="E68" s="915"/>
      <c r="F68" s="915"/>
      <c r="G68" s="915"/>
      <c r="H68" s="916"/>
      <c r="I68" s="39"/>
    </row>
    <row r="69" spans="1:9" ht="16.2">
      <c r="A69" s="317"/>
      <c r="B69" s="39"/>
      <c r="C69" s="39"/>
      <c r="D69" s="917"/>
      <c r="E69" s="918"/>
      <c r="F69" s="918"/>
      <c r="G69" s="918"/>
      <c r="H69" s="919"/>
      <c r="I69" s="39"/>
    </row>
    <row r="70" spans="1:9" ht="16.2">
      <c r="A70" s="317"/>
      <c r="B70" s="39"/>
      <c r="C70" s="39"/>
      <c r="D70" s="935" t="s">
        <v>634</v>
      </c>
      <c r="E70" s="936"/>
      <c r="F70" s="936"/>
      <c r="G70" s="936"/>
      <c r="H70" s="937"/>
      <c r="I70" s="39"/>
    </row>
    <row r="71" spans="1:9" ht="16.2">
      <c r="A71" s="317"/>
      <c r="B71" s="39"/>
      <c r="C71" s="39"/>
      <c r="D71" s="938"/>
      <c r="E71" s="939"/>
      <c r="F71" s="939"/>
      <c r="G71" s="939"/>
      <c r="H71" s="940"/>
      <c r="I71" s="39"/>
    </row>
    <row r="72" spans="1:9" ht="16.2">
      <c r="A72" s="317"/>
      <c r="B72" s="39"/>
      <c r="C72" s="39"/>
      <c r="D72" s="343"/>
      <c r="E72" s="343"/>
      <c r="F72" s="343"/>
      <c r="G72" s="343"/>
      <c r="H72" s="343"/>
      <c r="I72" s="39"/>
    </row>
    <row r="73" spans="1:9" ht="16.2">
      <c r="A73" s="317"/>
      <c r="B73" s="39"/>
      <c r="C73" s="39" t="s">
        <v>639</v>
      </c>
      <c r="D73" s="39"/>
      <c r="E73" s="39"/>
      <c r="F73" s="39"/>
      <c r="G73" s="39"/>
      <c r="H73" s="39"/>
      <c r="I73" s="39"/>
    </row>
    <row r="74" spans="1:9" ht="16.2">
      <c r="A74" s="317"/>
      <c r="B74" s="39"/>
      <c r="C74" s="39"/>
      <c r="D74" s="39"/>
      <c r="E74" s="39"/>
      <c r="F74" s="39"/>
      <c r="G74" s="39"/>
      <c r="H74" s="39"/>
      <c r="I74" s="39"/>
    </row>
    <row r="75" spans="1:9" ht="16.2">
      <c r="A75" s="317"/>
      <c r="B75" s="39"/>
      <c r="C75" s="344"/>
      <c r="D75" s="911" t="s">
        <v>640</v>
      </c>
      <c r="E75" s="912"/>
      <c r="F75" s="912"/>
      <c r="G75" s="912"/>
      <c r="H75" s="913"/>
      <c r="I75" s="39"/>
    </row>
    <row r="76" spans="1:9" ht="16.2">
      <c r="A76" s="317"/>
      <c r="B76" s="39"/>
      <c r="C76" s="344"/>
      <c r="D76" s="914"/>
      <c r="E76" s="915"/>
      <c r="F76" s="915"/>
      <c r="G76" s="915"/>
      <c r="H76" s="916"/>
      <c r="I76" s="39"/>
    </row>
    <row r="77" spans="1:9" ht="16.2">
      <c r="A77" s="317"/>
      <c r="B77" s="39"/>
      <c r="C77" s="344"/>
      <c r="D77" s="914"/>
      <c r="E77" s="915"/>
      <c r="F77" s="915"/>
      <c r="G77" s="915"/>
      <c r="H77" s="916"/>
      <c r="I77" s="39"/>
    </row>
    <row r="78" spans="1:9" ht="16.2">
      <c r="A78" s="317"/>
      <c r="B78" s="39"/>
      <c r="C78" s="344"/>
      <c r="D78" s="923"/>
      <c r="E78" s="924"/>
      <c r="F78" s="924"/>
      <c r="G78" s="924"/>
      <c r="H78" s="925"/>
      <c r="I78" s="39"/>
    </row>
    <row r="79" spans="1:9" ht="16.2">
      <c r="A79" s="317"/>
      <c r="B79" s="39"/>
      <c r="C79" s="39"/>
      <c r="D79" s="343"/>
      <c r="E79" s="343"/>
      <c r="F79" s="343"/>
      <c r="G79" s="343"/>
      <c r="H79" s="343"/>
      <c r="I79" s="39"/>
    </row>
    <row r="80" spans="1:9" ht="16.2">
      <c r="A80" s="317"/>
      <c r="B80" s="39"/>
      <c r="C80" s="39"/>
      <c r="D80" s="343"/>
      <c r="E80" s="343"/>
      <c r="F80" s="343"/>
      <c r="G80" s="343"/>
      <c r="H80" s="343"/>
      <c r="I80" s="39"/>
    </row>
    <row r="81" spans="1:9" ht="17.25" customHeight="1">
      <c r="A81" s="317"/>
      <c r="B81" s="39"/>
      <c r="C81" s="903" t="s">
        <v>641</v>
      </c>
      <c r="D81" s="903"/>
      <c r="E81" s="903"/>
      <c r="F81" s="903"/>
      <c r="G81" s="903"/>
      <c r="H81" s="903"/>
      <c r="I81" s="39"/>
    </row>
    <row r="82" spans="1:9" ht="16.2">
      <c r="A82" s="317"/>
      <c r="B82" s="39"/>
      <c r="C82" s="341"/>
      <c r="D82" s="341"/>
      <c r="E82" s="341"/>
      <c r="F82" s="341"/>
      <c r="G82" s="341"/>
      <c r="H82" s="341"/>
      <c r="I82" s="39"/>
    </row>
    <row r="83" spans="1:9" ht="16.2">
      <c r="A83" s="317"/>
      <c r="B83" s="39"/>
      <c r="C83" s="345" t="s">
        <v>642</v>
      </c>
      <c r="D83" s="341"/>
      <c r="E83" s="341"/>
      <c r="F83" s="341"/>
      <c r="G83" s="341"/>
      <c r="H83" s="341"/>
      <c r="I83" s="39"/>
    </row>
    <row r="84" spans="1:9" ht="16.2">
      <c r="A84" s="317"/>
      <c r="B84" s="39"/>
      <c r="C84" s="341"/>
      <c r="D84" s="341"/>
      <c r="E84" s="341"/>
      <c r="F84" s="341"/>
      <c r="G84" s="341"/>
      <c r="H84" s="341"/>
      <c r="I84" s="39"/>
    </row>
    <row r="85" spans="1:9" ht="16.2">
      <c r="A85" s="317"/>
      <c r="B85" s="39"/>
      <c r="C85" s="341"/>
      <c r="D85" s="903" t="s">
        <v>643</v>
      </c>
      <c r="E85" s="903"/>
      <c r="F85" s="341" t="s">
        <v>644</v>
      </c>
      <c r="G85" s="39"/>
      <c r="H85" s="341"/>
      <c r="I85" s="39"/>
    </row>
    <row r="86" spans="1:9" ht="16.2">
      <c r="A86" s="317"/>
      <c r="B86" s="39"/>
      <c r="C86" s="341"/>
      <c r="D86" s="341"/>
      <c r="E86" s="341"/>
      <c r="F86" s="341"/>
      <c r="G86" s="341"/>
      <c r="H86" s="341"/>
      <c r="I86" s="39"/>
    </row>
    <row r="87" spans="1:9" ht="17.25" customHeight="1">
      <c r="A87" s="317"/>
      <c r="B87" s="39"/>
      <c r="C87" s="941" t="s">
        <v>645</v>
      </c>
      <c r="D87" s="941"/>
      <c r="E87" s="941"/>
      <c r="F87" s="941"/>
      <c r="G87" s="941"/>
      <c r="H87" s="941"/>
      <c r="I87" s="39"/>
    </row>
    <row r="88" spans="1:9" ht="17.25" customHeight="1">
      <c r="A88" s="317"/>
      <c r="B88" s="39"/>
      <c r="C88" s="341"/>
      <c r="D88" s="903" t="s">
        <v>646</v>
      </c>
      <c r="E88" s="903"/>
      <c r="F88" s="903"/>
      <c r="G88" s="903"/>
      <c r="H88" s="903"/>
      <c r="I88" s="39"/>
    </row>
    <row r="89" spans="1:9" ht="17.25" customHeight="1">
      <c r="A89" s="317"/>
      <c r="B89" s="39"/>
      <c r="C89" s="341"/>
      <c r="D89" s="941" t="s">
        <v>647</v>
      </c>
      <c r="E89" s="941"/>
      <c r="F89" s="941"/>
      <c r="G89" s="941"/>
      <c r="H89" s="941"/>
      <c r="I89" s="39"/>
    </row>
    <row r="90" spans="1:9" ht="17.25" customHeight="1">
      <c r="A90" s="317"/>
      <c r="B90" s="39"/>
      <c r="C90" s="341"/>
      <c r="D90" s="941" t="s">
        <v>648</v>
      </c>
      <c r="E90" s="941"/>
      <c r="F90" s="941"/>
      <c r="G90" s="941"/>
      <c r="H90" s="941"/>
      <c r="I90" s="39"/>
    </row>
    <row r="91" spans="1:9" ht="16.2">
      <c r="A91" s="317"/>
      <c r="B91" s="39"/>
      <c r="C91" s="341"/>
      <c r="D91" s="346" t="s">
        <v>649</v>
      </c>
      <c r="E91" s="339"/>
      <c r="F91" s="339"/>
      <c r="G91" s="339"/>
      <c r="H91" s="339"/>
      <c r="I91" s="39"/>
    </row>
    <row r="92" spans="1:9" ht="16.2">
      <c r="A92" s="317"/>
      <c r="B92" s="39"/>
      <c r="C92" s="341"/>
      <c r="D92" s="39"/>
      <c r="E92" s="39"/>
      <c r="F92" s="39"/>
      <c r="G92" s="39"/>
      <c r="H92" s="39"/>
      <c r="I92" s="39"/>
    </row>
    <row r="93" spans="1:9" ht="17.25" customHeight="1">
      <c r="A93" s="317"/>
      <c r="B93" s="39"/>
      <c r="C93" s="341"/>
      <c r="D93" s="939" t="s">
        <v>650</v>
      </c>
      <c r="E93" s="939"/>
      <c r="F93" s="341"/>
      <c r="G93" s="341"/>
      <c r="H93" s="341"/>
      <c r="I93" s="39"/>
    </row>
    <row r="94" spans="1:9" ht="17.25" customHeight="1">
      <c r="A94" s="317"/>
      <c r="B94" s="39"/>
      <c r="C94" s="341"/>
      <c r="D94" s="911" t="s">
        <v>651</v>
      </c>
      <c r="E94" s="912"/>
      <c r="F94" s="912"/>
      <c r="G94" s="912"/>
      <c r="H94" s="913"/>
      <c r="I94" s="39"/>
    </row>
    <row r="95" spans="1:9" ht="16.2">
      <c r="A95" s="317"/>
      <c r="B95" s="39"/>
      <c r="C95" s="341"/>
      <c r="D95" s="917"/>
      <c r="E95" s="918"/>
      <c r="F95" s="918"/>
      <c r="G95" s="918"/>
      <c r="H95" s="919"/>
      <c r="I95" s="39"/>
    </row>
    <row r="96" spans="1:9" ht="17.25" customHeight="1">
      <c r="A96" s="317"/>
      <c r="B96" s="39"/>
      <c r="C96" s="347"/>
      <c r="D96" s="935" t="s">
        <v>652</v>
      </c>
      <c r="E96" s="936"/>
      <c r="F96" s="936"/>
      <c r="G96" s="936"/>
      <c r="H96" s="937"/>
      <c r="I96" s="39"/>
    </row>
    <row r="97" spans="1:9" ht="16.2">
      <c r="A97" s="317"/>
      <c r="B97" s="39"/>
      <c r="C97" s="347"/>
      <c r="D97" s="929"/>
      <c r="E97" s="930"/>
      <c r="F97" s="930"/>
      <c r="G97" s="930"/>
      <c r="H97" s="931"/>
      <c r="I97" s="39"/>
    </row>
    <row r="98" spans="1:9" ht="16.2">
      <c r="A98" s="317"/>
      <c r="B98" s="39"/>
      <c r="C98" s="341"/>
      <c r="D98" s="938"/>
      <c r="E98" s="939"/>
      <c r="F98" s="939"/>
      <c r="G98" s="939"/>
      <c r="H98" s="940"/>
      <c r="I98" s="39"/>
    </row>
    <row r="99" spans="1:9" ht="16.2">
      <c r="A99" s="317"/>
      <c r="B99" s="39"/>
      <c r="C99" s="341"/>
      <c r="D99" s="339"/>
      <c r="E99" s="339"/>
      <c r="F99" s="339"/>
      <c r="G99" s="339"/>
      <c r="H99" s="339"/>
      <c r="I99" s="39"/>
    </row>
    <row r="100" spans="1:9" ht="17.25" customHeight="1">
      <c r="A100" s="317"/>
      <c r="B100" s="39"/>
      <c r="C100" s="341"/>
      <c r="D100" s="939" t="s">
        <v>653</v>
      </c>
      <c r="E100" s="939"/>
      <c r="F100" s="339"/>
      <c r="G100" s="339"/>
      <c r="H100" s="339"/>
      <c r="I100" s="39"/>
    </row>
    <row r="101" spans="1:9" ht="17.25" customHeight="1">
      <c r="A101" s="317"/>
      <c r="B101" s="39"/>
      <c r="C101" s="341"/>
      <c r="D101" s="911" t="s">
        <v>651</v>
      </c>
      <c r="E101" s="912"/>
      <c r="F101" s="912"/>
      <c r="G101" s="912"/>
      <c r="H101" s="913"/>
      <c r="I101" s="39"/>
    </row>
    <row r="102" spans="1:9" ht="16.2">
      <c r="A102" s="317"/>
      <c r="B102" s="39"/>
      <c r="C102" s="341"/>
      <c r="D102" s="917"/>
      <c r="E102" s="918"/>
      <c r="F102" s="918"/>
      <c r="G102" s="918"/>
      <c r="H102" s="919"/>
      <c r="I102" s="39"/>
    </row>
    <row r="103" spans="1:9" ht="17.25" customHeight="1">
      <c r="A103" s="317"/>
      <c r="B103" s="39"/>
      <c r="C103" s="341"/>
      <c r="D103" s="935" t="s">
        <v>652</v>
      </c>
      <c r="E103" s="936"/>
      <c r="F103" s="936"/>
      <c r="G103" s="936"/>
      <c r="H103" s="937"/>
      <c r="I103" s="39"/>
    </row>
    <row r="104" spans="1:9" ht="16.2">
      <c r="A104" s="317"/>
      <c r="B104" s="39"/>
      <c r="C104" s="341"/>
      <c r="D104" s="929"/>
      <c r="E104" s="930"/>
      <c r="F104" s="930"/>
      <c r="G104" s="930"/>
      <c r="H104" s="931"/>
      <c r="I104" s="39"/>
    </row>
    <row r="105" spans="1:9" ht="16.2">
      <c r="A105" s="317"/>
      <c r="B105" s="39"/>
      <c r="C105" s="341"/>
      <c r="D105" s="938"/>
      <c r="E105" s="939"/>
      <c r="F105" s="939"/>
      <c r="G105" s="939"/>
      <c r="H105" s="940"/>
      <c r="I105" s="39"/>
    </row>
    <row r="106" spans="1:9" ht="16.2">
      <c r="A106" s="317"/>
      <c r="B106" s="39"/>
      <c r="C106" s="341"/>
      <c r="D106" s="339"/>
      <c r="E106" s="339"/>
      <c r="F106" s="339"/>
      <c r="G106" s="339"/>
      <c r="H106" s="339"/>
      <c r="I106" s="39"/>
    </row>
    <row r="107" spans="1:9" ht="17.25" customHeight="1">
      <c r="A107" s="317"/>
      <c r="B107" s="39"/>
      <c r="C107" s="341"/>
      <c r="D107" s="939" t="s">
        <v>654</v>
      </c>
      <c r="E107" s="939"/>
      <c r="F107" s="339"/>
      <c r="G107" s="339"/>
      <c r="H107" s="339"/>
      <c r="I107" s="39"/>
    </row>
    <row r="108" spans="1:9" ht="17.25" customHeight="1">
      <c r="A108" s="317"/>
      <c r="B108" s="39"/>
      <c r="C108" s="341"/>
      <c r="D108" s="911" t="s">
        <v>651</v>
      </c>
      <c r="E108" s="912"/>
      <c r="F108" s="912"/>
      <c r="G108" s="912"/>
      <c r="H108" s="913"/>
      <c r="I108" s="39"/>
    </row>
    <row r="109" spans="1:9" ht="16.2">
      <c r="A109" s="317"/>
      <c r="B109" s="39"/>
      <c r="C109" s="341"/>
      <c r="D109" s="917"/>
      <c r="E109" s="918"/>
      <c r="F109" s="918"/>
      <c r="G109" s="918"/>
      <c r="H109" s="919"/>
      <c r="I109" s="39"/>
    </row>
    <row r="110" spans="1:9" ht="17.25" customHeight="1">
      <c r="A110" s="317"/>
      <c r="B110" s="39"/>
      <c r="C110" s="341"/>
      <c r="D110" s="935" t="s">
        <v>652</v>
      </c>
      <c r="E110" s="936"/>
      <c r="F110" s="936"/>
      <c r="G110" s="936"/>
      <c r="H110" s="937"/>
      <c r="I110" s="39"/>
    </row>
    <row r="111" spans="1:9" ht="16.2">
      <c r="A111" s="317"/>
      <c r="B111" s="39"/>
      <c r="C111" s="341"/>
      <c r="D111" s="929"/>
      <c r="E111" s="930"/>
      <c r="F111" s="930"/>
      <c r="G111" s="930"/>
      <c r="H111" s="931"/>
      <c r="I111" s="39"/>
    </row>
    <row r="112" spans="1:9" ht="16.2">
      <c r="A112" s="317"/>
      <c r="B112" s="39"/>
      <c r="C112" s="341"/>
      <c r="D112" s="938"/>
      <c r="E112" s="939"/>
      <c r="F112" s="939"/>
      <c r="G112" s="939"/>
      <c r="H112" s="940"/>
      <c r="I112" s="39"/>
    </row>
    <row r="113" spans="1:9" ht="16.2">
      <c r="A113" s="317"/>
      <c r="B113" s="39"/>
      <c r="C113" s="341"/>
      <c r="D113" s="341"/>
      <c r="E113" s="341"/>
      <c r="F113" s="341"/>
      <c r="G113" s="341"/>
      <c r="H113" s="341"/>
      <c r="I113" s="39"/>
    </row>
    <row r="114" spans="1:9" ht="14.4">
      <c r="B114" s="348"/>
      <c r="C114" s="941" t="s">
        <v>655</v>
      </c>
      <c r="D114" s="941"/>
      <c r="E114" s="941"/>
      <c r="F114" s="941"/>
      <c r="G114" s="941"/>
      <c r="H114" s="941"/>
    </row>
    <row r="115" spans="1:9" ht="14.4">
      <c r="B115" s="348"/>
      <c r="C115" s="341"/>
      <c r="D115" s="944" t="s">
        <v>656</v>
      </c>
      <c r="E115" s="944"/>
      <c r="F115" s="944"/>
      <c r="G115" s="944"/>
      <c r="H115" s="944"/>
    </row>
    <row r="116" spans="1:9" ht="14.4">
      <c r="B116" s="348"/>
      <c r="C116" s="341"/>
      <c r="D116" s="945"/>
      <c r="E116" s="946"/>
      <c r="F116" s="946"/>
      <c r="G116" s="946"/>
      <c r="H116" s="947"/>
    </row>
    <row r="117" spans="1:9" ht="14.4">
      <c r="B117" s="348"/>
      <c r="C117" s="341"/>
      <c r="D117" s="948"/>
      <c r="E117" s="949"/>
      <c r="F117" s="949"/>
      <c r="G117" s="949"/>
      <c r="H117" s="950"/>
    </row>
    <row r="118" spans="1:9" ht="14.4">
      <c r="B118" s="348"/>
      <c r="C118" s="341"/>
      <c r="D118" s="948"/>
      <c r="E118" s="949"/>
      <c r="F118" s="949"/>
      <c r="G118" s="949"/>
      <c r="H118" s="950"/>
    </row>
    <row r="119" spans="1:9" ht="14.4">
      <c r="B119" s="348"/>
      <c r="C119" s="341"/>
      <c r="D119" s="951"/>
      <c r="E119" s="952"/>
      <c r="F119" s="952"/>
      <c r="G119" s="952"/>
      <c r="H119" s="953"/>
    </row>
    <row r="120" spans="1:9" ht="19.8">
      <c r="B120" s="348"/>
      <c r="C120" s="349"/>
      <c r="D120" s="349"/>
      <c r="E120" s="349"/>
      <c r="F120" s="349"/>
      <c r="G120" s="349"/>
      <c r="H120" s="349"/>
    </row>
    <row r="121" spans="1:9" ht="19.8">
      <c r="B121" s="348"/>
      <c r="C121" s="349"/>
      <c r="D121" s="349"/>
      <c r="E121" s="349"/>
      <c r="F121" s="349"/>
      <c r="G121" s="349"/>
      <c r="H121" s="349"/>
    </row>
    <row r="123" spans="1:9" ht="24.9" customHeight="1">
      <c r="F123" s="350" t="s">
        <v>657</v>
      </c>
      <c r="G123" s="942"/>
      <c r="H123" s="943"/>
    </row>
    <row r="124" spans="1:9" ht="24.9" customHeight="1">
      <c r="F124" s="350" t="s">
        <v>658</v>
      </c>
      <c r="G124" s="942"/>
      <c r="H124" s="943"/>
    </row>
    <row r="125" spans="1:9" ht="24.9" customHeight="1">
      <c r="F125" s="350" t="s">
        <v>659</v>
      </c>
      <c r="G125" s="942"/>
      <c r="H125" s="943"/>
    </row>
    <row r="126" spans="1:9" ht="24.9" customHeight="1">
      <c r="F126" s="350" t="s">
        <v>660</v>
      </c>
      <c r="G126" s="942"/>
      <c r="H126" s="943"/>
    </row>
    <row r="127" spans="1:9" ht="24.9" customHeight="1">
      <c r="F127" s="350" t="s">
        <v>661</v>
      </c>
      <c r="G127" s="942"/>
      <c r="H127" s="943"/>
    </row>
    <row r="379" spans="4:4" ht="92.4">
      <c r="D379" s="351" t="s">
        <v>355</v>
      </c>
    </row>
    <row r="454" spans="2:5" ht="13.8" thickBot="1">
      <c r="B454" s="352"/>
      <c r="C454" s="353"/>
      <c r="D454" s="353"/>
      <c r="E454" s="354"/>
    </row>
  </sheetData>
  <mergeCells count="52">
    <mergeCell ref="G125:H125"/>
    <mergeCell ref="G126:H126"/>
    <mergeCell ref="G127:H127"/>
    <mergeCell ref="D110:H112"/>
    <mergeCell ref="C114:H114"/>
    <mergeCell ref="D115:H115"/>
    <mergeCell ref="D116:H119"/>
    <mergeCell ref="G123:H123"/>
    <mergeCell ref="G124:H124"/>
    <mergeCell ref="D108:H109"/>
    <mergeCell ref="C87:H87"/>
    <mergeCell ref="D88:H88"/>
    <mergeCell ref="D89:H89"/>
    <mergeCell ref="D90:H90"/>
    <mergeCell ref="D93:E93"/>
    <mergeCell ref="D94:H95"/>
    <mergeCell ref="D96:H98"/>
    <mergeCell ref="D100:E100"/>
    <mergeCell ref="D101:H102"/>
    <mergeCell ref="D103:H105"/>
    <mergeCell ref="D107:E107"/>
    <mergeCell ref="D85:E85"/>
    <mergeCell ref="C26:F26"/>
    <mergeCell ref="C27:F27"/>
    <mergeCell ref="C35:H35"/>
    <mergeCell ref="D47:H49"/>
    <mergeCell ref="D50:H51"/>
    <mergeCell ref="D58:H60"/>
    <mergeCell ref="D61:H62"/>
    <mergeCell ref="D67:H69"/>
    <mergeCell ref="D70:H71"/>
    <mergeCell ref="D75:H78"/>
    <mergeCell ref="C81:H81"/>
    <mergeCell ref="C23:F23"/>
    <mergeCell ref="D10:F10"/>
    <mergeCell ref="C13:D13"/>
    <mergeCell ref="E13:G13"/>
    <mergeCell ref="C14:D14"/>
    <mergeCell ref="E14:G14"/>
    <mergeCell ref="C15:D15"/>
    <mergeCell ref="E15:G15"/>
    <mergeCell ref="C16:D16"/>
    <mergeCell ref="E16:G16"/>
    <mergeCell ref="C17:G17"/>
    <mergeCell ref="C22:F22"/>
    <mergeCell ref="G22:H22"/>
    <mergeCell ref="D9:F9"/>
    <mergeCell ref="A1:C1"/>
    <mergeCell ref="A4:H4"/>
    <mergeCell ref="D6:F6"/>
    <mergeCell ref="D7:F7"/>
    <mergeCell ref="D8:F8"/>
  </mergeCells>
  <phoneticPr fontId="1"/>
  <printOptions horizontalCentered="1"/>
  <pageMargins left="0.70866141732283472" right="0.70866141732283472" top="0.74803149606299213" bottom="0.74803149606299213" header="0.31496062992125984" footer="0.31496062992125984"/>
  <pageSetup paperSize="9" scale="75" fitToHeight="0" orientation="portrait" r:id="rId1"/>
  <headerFooter>
    <oddFooter>&amp;C&amp;16公立書面監査・参考調書</oddFooter>
  </headerFooter>
  <rowBreaks count="2" manualBreakCount="2">
    <brk id="35" max="7" man="1"/>
    <brk id="8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930B-F188-4130-A87E-557567D14ACC}">
  <dimension ref="A1:F215"/>
  <sheetViews>
    <sheetView showGridLines="0" tabSelected="1" view="pageBreakPreview" zoomScale="120" zoomScaleNormal="100" zoomScaleSheetLayoutView="120" workbookViewId="0">
      <selection activeCell="F92" sqref="F92"/>
    </sheetView>
  </sheetViews>
  <sheetFormatPr defaultRowHeight="13.2"/>
  <cols>
    <col min="1" max="1" width="6.21875" customWidth="1"/>
    <col min="2" max="4" width="5.6640625" customWidth="1"/>
    <col min="5" max="5" width="56.21875" customWidth="1"/>
    <col min="6" max="6" width="20.109375" customWidth="1"/>
    <col min="7" max="7" width="13.6640625" customWidth="1"/>
    <col min="8" max="8" width="15.109375" customWidth="1"/>
    <col min="9" max="16" width="8.33203125" customWidth="1"/>
  </cols>
  <sheetData>
    <row r="1" spans="1:6" ht="46.5" customHeight="1">
      <c r="A1" s="401" t="s">
        <v>583</v>
      </c>
      <c r="B1" s="401"/>
      <c r="C1" s="401"/>
      <c r="D1" s="401"/>
      <c r="E1" s="401"/>
      <c r="F1" s="401"/>
    </row>
    <row r="2" spans="1:6" ht="33" customHeight="1">
      <c r="A2" s="282" t="s">
        <v>313</v>
      </c>
      <c r="B2" s="398" t="s">
        <v>320</v>
      </c>
      <c r="C2" s="399"/>
      <c r="D2" s="400"/>
      <c r="E2" s="283" t="s">
        <v>296</v>
      </c>
      <c r="F2" s="284" t="s">
        <v>22</v>
      </c>
    </row>
    <row r="3" spans="1:6">
      <c r="A3" s="396" t="s">
        <v>301</v>
      </c>
      <c r="B3" s="276">
        <v>1</v>
      </c>
      <c r="C3" s="277"/>
      <c r="D3" s="278"/>
      <c r="E3" s="279" t="s">
        <v>298</v>
      </c>
      <c r="F3" s="280"/>
    </row>
    <row r="4" spans="1:6" ht="14.4">
      <c r="A4" s="396"/>
      <c r="B4" s="37"/>
      <c r="C4" s="271">
        <v>1</v>
      </c>
      <c r="D4" s="272"/>
      <c r="E4" s="128" t="s">
        <v>297</v>
      </c>
      <c r="F4" s="18" t="str">
        <f>'P1'!K3</f>
        <v>いる・いない</v>
      </c>
    </row>
    <row r="5" spans="1:6">
      <c r="A5" s="396"/>
      <c r="B5" s="276">
        <v>2</v>
      </c>
      <c r="C5" s="277"/>
      <c r="D5" s="278"/>
      <c r="E5" s="279" t="s">
        <v>299</v>
      </c>
      <c r="F5" s="280"/>
    </row>
    <row r="6" spans="1:6" ht="14.4">
      <c r="A6" s="396"/>
      <c r="B6" s="36"/>
      <c r="C6" s="271">
        <v>1</v>
      </c>
      <c r="D6" s="272"/>
      <c r="E6" s="128" t="s">
        <v>273</v>
      </c>
      <c r="F6" s="18" t="str">
        <f>'P1'!K11</f>
        <v>いる・いない</v>
      </c>
    </row>
    <row r="7" spans="1:6" ht="14.4">
      <c r="A7" s="396"/>
      <c r="B7" s="36"/>
      <c r="C7" s="271">
        <v>2</v>
      </c>
      <c r="D7" s="272"/>
      <c r="E7" s="128" t="s">
        <v>274</v>
      </c>
      <c r="F7" s="18" t="str">
        <f>'P1'!K14</f>
        <v>いる・いない</v>
      </c>
    </row>
    <row r="8" spans="1:6" ht="14.4">
      <c r="A8" s="396"/>
      <c r="B8" s="36"/>
      <c r="C8" s="271">
        <v>3</v>
      </c>
      <c r="D8" s="272"/>
      <c r="E8" s="128" t="s">
        <v>575</v>
      </c>
      <c r="F8" s="18" t="str">
        <f>'P1'!K17</f>
        <v>いる・いない</v>
      </c>
    </row>
    <row r="9" spans="1:6" ht="14.4">
      <c r="A9" s="396"/>
      <c r="B9" s="36"/>
      <c r="C9" s="271">
        <v>4</v>
      </c>
      <c r="D9" s="272"/>
      <c r="E9" s="128" t="s">
        <v>272</v>
      </c>
      <c r="F9" s="18" t="str">
        <f>'P1'!K20</f>
        <v>いる・いない</v>
      </c>
    </row>
    <row r="10" spans="1:6" ht="14.4">
      <c r="A10" s="396"/>
      <c r="B10" s="37"/>
      <c r="C10" s="271">
        <v>5</v>
      </c>
      <c r="D10" s="272"/>
      <c r="E10" s="128" t="s">
        <v>265</v>
      </c>
      <c r="F10" s="18" t="str">
        <f>'P1'!K23</f>
        <v>いる・いない</v>
      </c>
    </row>
    <row r="11" spans="1:6">
      <c r="A11" s="396"/>
      <c r="B11" s="276">
        <v>3</v>
      </c>
      <c r="C11" s="277"/>
      <c r="D11" s="278"/>
      <c r="E11" s="279" t="s">
        <v>76</v>
      </c>
      <c r="F11" s="280"/>
    </row>
    <row r="12" spans="1:6" ht="14.4">
      <c r="A12" s="396"/>
      <c r="B12" s="7"/>
      <c r="C12" s="271">
        <v>1</v>
      </c>
      <c r="D12" s="272"/>
      <c r="E12" s="128" t="s">
        <v>266</v>
      </c>
      <c r="F12" s="18" t="str">
        <f>'P1'!K27</f>
        <v>いる・いない</v>
      </c>
    </row>
    <row r="13" spans="1:6" ht="14.4">
      <c r="A13" s="396"/>
      <c r="B13" s="7"/>
      <c r="C13" s="271">
        <v>2</v>
      </c>
      <c r="D13" s="272"/>
      <c r="E13" s="128" t="s">
        <v>492</v>
      </c>
      <c r="F13" s="18" t="str">
        <f>'P1'!K32</f>
        <v>いる・いない</v>
      </c>
    </row>
    <row r="14" spans="1:6" ht="14.4">
      <c r="A14" s="396"/>
      <c r="B14" s="7"/>
      <c r="C14" s="271">
        <v>3</v>
      </c>
      <c r="D14" s="272"/>
      <c r="E14" s="128" t="s">
        <v>577</v>
      </c>
      <c r="F14" s="18" t="str">
        <f>'P1'!K35</f>
        <v>いる・いない</v>
      </c>
    </row>
    <row r="15" spans="1:6" ht="14.4">
      <c r="A15" s="396"/>
      <c r="B15" s="137"/>
      <c r="C15" s="271">
        <v>4</v>
      </c>
      <c r="D15" s="272"/>
      <c r="E15" s="128" t="s">
        <v>576</v>
      </c>
      <c r="F15" s="18" t="str">
        <f>'P1'!K39</f>
        <v>いる・いない</v>
      </c>
    </row>
    <row r="16" spans="1:6">
      <c r="A16" s="396"/>
      <c r="B16" s="276">
        <v>4</v>
      </c>
      <c r="C16" s="277"/>
      <c r="D16" s="278"/>
      <c r="E16" s="279" t="s">
        <v>304</v>
      </c>
      <c r="F16" s="280"/>
    </row>
    <row r="17" spans="1:6" ht="14.4">
      <c r="A17" s="396"/>
      <c r="B17" s="36"/>
      <c r="C17" s="271">
        <v>1</v>
      </c>
      <c r="D17" s="272"/>
      <c r="E17" s="128" t="s">
        <v>267</v>
      </c>
      <c r="F17" s="18" t="str">
        <f>'P1'!K43</f>
        <v>いる・いない</v>
      </c>
    </row>
    <row r="18" spans="1:6" ht="14.4">
      <c r="A18" s="396"/>
      <c r="B18" s="36"/>
      <c r="C18" s="271">
        <v>2</v>
      </c>
      <c r="D18" s="272"/>
      <c r="E18" s="128" t="s">
        <v>578</v>
      </c>
      <c r="F18" s="18" t="str">
        <f>'P1'!K46</f>
        <v>いる・いない</v>
      </c>
    </row>
    <row r="19" spans="1:6" ht="14.4">
      <c r="A19" s="396"/>
      <c r="B19" s="37"/>
      <c r="C19" s="271">
        <v>3</v>
      </c>
      <c r="D19" s="272"/>
      <c r="E19" s="128" t="s">
        <v>268</v>
      </c>
      <c r="F19" s="18" t="str">
        <f>'P1'!K49</f>
        <v>いる・いない</v>
      </c>
    </row>
    <row r="20" spans="1:6" ht="14.25" customHeight="1">
      <c r="A20" s="396" t="s">
        <v>302</v>
      </c>
      <c r="B20" s="276">
        <v>5</v>
      </c>
      <c r="C20" s="277"/>
      <c r="D20" s="278"/>
      <c r="E20" s="279" t="s">
        <v>303</v>
      </c>
      <c r="F20" s="280"/>
    </row>
    <row r="21" spans="1:6" ht="14.4">
      <c r="A21" s="396"/>
      <c r="B21" s="36"/>
      <c r="C21" s="271">
        <v>1</v>
      </c>
      <c r="D21" s="272"/>
      <c r="E21" s="128" t="s">
        <v>271</v>
      </c>
      <c r="F21" s="18" t="str">
        <f>'P2'!K3</f>
        <v>いる・いない</v>
      </c>
    </row>
    <row r="22" spans="1:6" ht="14.4">
      <c r="A22" s="396"/>
      <c r="B22" s="36"/>
      <c r="C22" s="271">
        <v>2</v>
      </c>
      <c r="D22" s="272"/>
      <c r="E22" s="128" t="s">
        <v>270</v>
      </c>
      <c r="F22" s="18" t="str">
        <f>'P2'!K6</f>
        <v>いる・いない</v>
      </c>
    </row>
    <row r="23" spans="1:6" ht="14.4">
      <c r="A23" s="396"/>
      <c r="B23" s="37"/>
      <c r="C23" s="271">
        <v>3</v>
      </c>
      <c r="D23" s="272"/>
      <c r="E23" s="128" t="s">
        <v>269</v>
      </c>
      <c r="F23" s="18" t="str">
        <f>'P2'!K9</f>
        <v>いる・いない</v>
      </c>
    </row>
    <row r="24" spans="1:6" ht="14.25" customHeight="1">
      <c r="A24" s="396"/>
      <c r="B24" s="276">
        <v>6</v>
      </c>
      <c r="C24" s="277"/>
      <c r="D24" s="278"/>
      <c r="E24" s="279" t="s">
        <v>306</v>
      </c>
      <c r="F24" s="280"/>
    </row>
    <row r="25" spans="1:6" ht="14.4">
      <c r="A25" s="396"/>
      <c r="B25" s="36"/>
      <c r="C25" s="271">
        <v>1</v>
      </c>
      <c r="D25" s="272"/>
      <c r="E25" s="128" t="s">
        <v>305</v>
      </c>
      <c r="F25" s="18" t="str">
        <f>'P2'!K13</f>
        <v>いる・いない</v>
      </c>
    </row>
    <row r="26" spans="1:6" ht="14.4">
      <c r="A26" s="396"/>
      <c r="B26" s="37"/>
      <c r="C26" s="271">
        <v>2</v>
      </c>
      <c r="D26" s="272"/>
      <c r="E26" s="128" t="s">
        <v>275</v>
      </c>
      <c r="F26" s="18" t="str">
        <f>'P2'!K18</f>
        <v>いる・いない</v>
      </c>
    </row>
    <row r="27" spans="1:6">
      <c r="A27" s="396"/>
      <c r="B27" s="276">
        <v>7</v>
      </c>
      <c r="C27" s="277"/>
      <c r="D27" s="278"/>
      <c r="E27" s="279" t="s">
        <v>307</v>
      </c>
      <c r="F27" s="280"/>
    </row>
    <row r="28" spans="1:6" ht="14.4">
      <c r="A28" s="396"/>
      <c r="B28" s="36"/>
      <c r="C28" s="271">
        <v>1</v>
      </c>
      <c r="D28" s="272"/>
      <c r="E28" s="128" t="s">
        <v>276</v>
      </c>
      <c r="F28" s="18" t="str">
        <f>'P2'!K23</f>
        <v>いる・いない</v>
      </c>
    </row>
    <row r="29" spans="1:6" ht="14.4">
      <c r="A29" s="396"/>
      <c r="B29" s="36"/>
      <c r="C29" s="271">
        <v>2</v>
      </c>
      <c r="D29" s="272"/>
      <c r="E29" s="128" t="s">
        <v>277</v>
      </c>
      <c r="F29" s="18" t="str">
        <f>'P2'!K29</f>
        <v>ある・ない</v>
      </c>
    </row>
    <row r="30" spans="1:6" ht="14.4">
      <c r="A30" s="396"/>
      <c r="B30" s="37"/>
      <c r="C30" s="271">
        <v>3</v>
      </c>
      <c r="D30" s="272"/>
      <c r="E30" s="128" t="s">
        <v>579</v>
      </c>
      <c r="F30" s="18" t="str">
        <f>'P2'!K34</f>
        <v>いる・いない</v>
      </c>
    </row>
    <row r="31" spans="1:6">
      <c r="A31" s="396"/>
      <c r="B31" s="276">
        <v>8</v>
      </c>
      <c r="C31" s="277"/>
      <c r="D31" s="278"/>
      <c r="E31" s="279" t="s">
        <v>310</v>
      </c>
      <c r="F31" s="280"/>
    </row>
    <row r="32" spans="1:6" ht="14.4">
      <c r="A32" s="396"/>
      <c r="B32" s="36"/>
      <c r="C32" s="271">
        <v>1</v>
      </c>
      <c r="D32" s="272"/>
      <c r="E32" s="128" t="s">
        <v>280</v>
      </c>
      <c r="F32" s="18" t="str">
        <f>'P2'!K38</f>
        <v>いる・いない</v>
      </c>
    </row>
    <row r="33" spans="1:6" ht="14.4">
      <c r="A33" s="396"/>
      <c r="B33" s="36"/>
      <c r="C33" s="271">
        <v>2</v>
      </c>
      <c r="D33" s="272"/>
      <c r="E33" s="128" t="s">
        <v>281</v>
      </c>
      <c r="F33" s="18" t="str">
        <f>'P2'!K43</f>
        <v>いる・いない</v>
      </c>
    </row>
    <row r="34" spans="1:6" ht="14.4">
      <c r="A34" s="396"/>
      <c r="B34" s="36"/>
      <c r="C34" s="271">
        <v>3</v>
      </c>
      <c r="D34" s="272"/>
      <c r="E34" s="128" t="s">
        <v>282</v>
      </c>
      <c r="F34" s="18" t="str">
        <f>'P2'!K46</f>
        <v>いる・いない</v>
      </c>
    </row>
    <row r="35" spans="1:6" ht="14.4">
      <c r="A35" s="396"/>
      <c r="B35" s="36"/>
      <c r="C35" s="271">
        <v>4</v>
      </c>
      <c r="D35" s="272"/>
      <c r="E35" s="128" t="s">
        <v>283</v>
      </c>
      <c r="F35" s="18" t="str">
        <f>'P2'!K49</f>
        <v>いる・いない</v>
      </c>
    </row>
    <row r="36" spans="1:6" ht="14.4">
      <c r="A36" s="396" t="s">
        <v>311</v>
      </c>
      <c r="B36" s="36"/>
      <c r="C36" s="271">
        <v>5</v>
      </c>
      <c r="D36" s="272"/>
      <c r="E36" s="128" t="s">
        <v>284</v>
      </c>
      <c r="F36" s="18" t="str">
        <f>'P3'!K2</f>
        <v>いる・いない</v>
      </c>
    </row>
    <row r="37" spans="1:6" ht="14.4">
      <c r="A37" s="396"/>
      <c r="B37" s="36"/>
      <c r="C37" s="271">
        <v>6</v>
      </c>
      <c r="D37" s="272"/>
      <c r="E37" s="128" t="s">
        <v>285</v>
      </c>
      <c r="F37" s="18" t="str">
        <f>'P3'!K5</f>
        <v>ある・ない</v>
      </c>
    </row>
    <row r="38" spans="1:6" ht="14.4">
      <c r="A38" s="396"/>
      <c r="B38" s="36"/>
      <c r="C38" s="271">
        <v>7</v>
      </c>
      <c r="D38" s="272"/>
      <c r="E38" s="128" t="s">
        <v>286</v>
      </c>
      <c r="F38" s="18" t="str">
        <f>'P3'!K8</f>
        <v>いる・いない</v>
      </c>
    </row>
    <row r="39" spans="1:6" ht="14.4">
      <c r="A39" s="396"/>
      <c r="B39" s="36"/>
      <c r="C39" s="271">
        <v>8</v>
      </c>
      <c r="D39" s="272"/>
      <c r="E39" s="128" t="s">
        <v>287</v>
      </c>
      <c r="F39" s="18" t="str">
        <f>'P3'!K12</f>
        <v>いる・いない</v>
      </c>
    </row>
    <row r="40" spans="1:6" ht="14.4">
      <c r="A40" s="396"/>
      <c r="B40" s="36"/>
      <c r="C40" s="271">
        <v>9</v>
      </c>
      <c r="D40" s="272"/>
      <c r="E40" s="128" t="s">
        <v>289</v>
      </c>
      <c r="F40" s="18" t="str">
        <f>'P3'!K15</f>
        <v>いる・いない</v>
      </c>
    </row>
    <row r="41" spans="1:6" ht="14.4">
      <c r="A41" s="396"/>
      <c r="B41" s="36"/>
      <c r="C41" s="271">
        <v>10</v>
      </c>
      <c r="D41" s="272"/>
      <c r="E41" s="128" t="s">
        <v>290</v>
      </c>
      <c r="F41" s="18" t="str">
        <f>'P3'!K17</f>
        <v>いる・いない</v>
      </c>
    </row>
    <row r="42" spans="1:6" ht="14.4">
      <c r="A42" s="396"/>
      <c r="B42" s="37"/>
      <c r="C42" s="271">
        <v>11</v>
      </c>
      <c r="D42" s="272"/>
      <c r="E42" s="128" t="s">
        <v>291</v>
      </c>
      <c r="F42" s="18" t="str">
        <f>'P3'!K19</f>
        <v>いる・いない</v>
      </c>
    </row>
    <row r="43" spans="1:6">
      <c r="A43" s="396"/>
      <c r="B43" s="276">
        <v>9</v>
      </c>
      <c r="C43" s="277"/>
      <c r="D43" s="278"/>
      <c r="E43" s="279" t="s">
        <v>279</v>
      </c>
      <c r="F43" s="280"/>
    </row>
    <row r="44" spans="1:6" ht="14.4">
      <c r="A44" s="396"/>
      <c r="B44" s="36"/>
      <c r="C44" s="271">
        <v>1</v>
      </c>
      <c r="D44" s="272"/>
      <c r="E44" s="128" t="s">
        <v>292</v>
      </c>
      <c r="F44" s="18" t="str">
        <f>'P3'!K24</f>
        <v>いる・いない</v>
      </c>
    </row>
    <row r="45" spans="1:6" ht="14.4">
      <c r="A45" s="396"/>
      <c r="B45" s="36"/>
      <c r="C45" s="271">
        <v>2</v>
      </c>
      <c r="D45" s="272"/>
      <c r="E45" s="128" t="s">
        <v>278</v>
      </c>
      <c r="F45" s="18" t="str">
        <f>'P3'!K27</f>
        <v>いる・いない</v>
      </c>
    </row>
    <row r="46" spans="1:6" ht="14.4">
      <c r="A46" s="396"/>
      <c r="B46" s="36"/>
      <c r="C46" s="271">
        <v>3</v>
      </c>
      <c r="D46" s="272"/>
      <c r="E46" s="128" t="s">
        <v>293</v>
      </c>
      <c r="F46" s="18" t="str">
        <f>'P3'!K32</f>
        <v>いる・いない</v>
      </c>
    </row>
    <row r="47" spans="1:6" ht="14.4">
      <c r="A47" s="396"/>
      <c r="B47" s="36"/>
      <c r="C47" s="271">
        <v>4</v>
      </c>
      <c r="D47" s="272"/>
      <c r="E47" s="128" t="s">
        <v>294</v>
      </c>
      <c r="F47" s="18" t="str">
        <f>'P3'!K46</f>
        <v>いる・いない</v>
      </c>
    </row>
    <row r="48" spans="1:6" ht="14.4">
      <c r="A48" s="396" t="s">
        <v>314</v>
      </c>
      <c r="B48" s="37"/>
      <c r="C48" s="271">
        <v>5</v>
      </c>
      <c r="D48" s="272"/>
      <c r="E48" s="128" t="s">
        <v>295</v>
      </c>
      <c r="F48" s="18" t="str">
        <f>'P4'!K2</f>
        <v>いる・いない</v>
      </c>
    </row>
    <row r="49" spans="1:6" ht="14.25" customHeight="1">
      <c r="A49" s="396"/>
      <c r="B49" s="276">
        <v>10</v>
      </c>
      <c r="C49" s="277"/>
      <c r="D49" s="278"/>
      <c r="E49" s="279" t="s">
        <v>312</v>
      </c>
      <c r="F49" s="285" t="str">
        <f>'P4'!K14</f>
        <v>該当・非該当</v>
      </c>
    </row>
    <row r="50" spans="1:6" ht="14.4">
      <c r="A50" s="396"/>
      <c r="B50" s="36"/>
      <c r="C50" s="271">
        <v>1</v>
      </c>
      <c r="D50" s="272"/>
      <c r="E50" s="128" t="s">
        <v>316</v>
      </c>
      <c r="F50" s="18" t="str">
        <f>'P4'!K16</f>
        <v>いる・いない</v>
      </c>
    </row>
    <row r="51" spans="1:6" ht="14.4">
      <c r="A51" s="396"/>
      <c r="B51" s="36"/>
      <c r="C51" s="271">
        <v>2</v>
      </c>
      <c r="D51" s="272"/>
      <c r="E51" s="128" t="s">
        <v>317</v>
      </c>
      <c r="F51" s="18" t="str">
        <f>'P4'!K20</f>
        <v>いる・いない</v>
      </c>
    </row>
    <row r="52" spans="1:6" ht="14.4">
      <c r="A52" s="396"/>
      <c r="B52" s="36"/>
      <c r="C52" s="271">
        <v>3</v>
      </c>
      <c r="D52" s="272"/>
      <c r="E52" s="128" t="s">
        <v>319</v>
      </c>
      <c r="F52" s="18" t="str">
        <f>'P4'!K23</f>
        <v>いる・いない</v>
      </c>
    </row>
    <row r="53" spans="1:6" ht="14.4">
      <c r="A53" s="396"/>
      <c r="B53" s="37"/>
      <c r="C53" s="271">
        <v>4</v>
      </c>
      <c r="D53" s="272"/>
      <c r="E53" s="128" t="s">
        <v>318</v>
      </c>
      <c r="F53" s="18" t="str">
        <f>'P4'!K26</f>
        <v>いる・いない</v>
      </c>
    </row>
    <row r="54" spans="1:6">
      <c r="A54" s="396"/>
      <c r="B54" s="276">
        <v>11</v>
      </c>
      <c r="C54" s="277"/>
      <c r="D54" s="278"/>
      <c r="E54" s="279" t="s">
        <v>149</v>
      </c>
      <c r="F54" s="280"/>
    </row>
    <row r="55" spans="1:6" ht="14.4">
      <c r="A55" s="396"/>
      <c r="B55" s="36"/>
      <c r="C55" s="271">
        <v>1</v>
      </c>
      <c r="D55" s="272"/>
      <c r="E55" s="128" t="s">
        <v>522</v>
      </c>
      <c r="F55" s="18" t="str">
        <f>'P4'!K33</f>
        <v>いる・いない</v>
      </c>
    </row>
    <row r="56" spans="1:6" ht="14.4">
      <c r="A56" s="396"/>
      <c r="B56" s="36"/>
      <c r="C56" s="271">
        <v>2</v>
      </c>
      <c r="D56" s="272"/>
      <c r="E56" s="128" t="s">
        <v>525</v>
      </c>
      <c r="F56" s="18" t="str">
        <f>'P4'!K36</f>
        <v>いる・いない</v>
      </c>
    </row>
    <row r="57" spans="1:6" ht="14.4">
      <c r="A57" s="396"/>
      <c r="B57" s="36"/>
      <c r="C57" s="271">
        <v>3</v>
      </c>
      <c r="D57" s="272"/>
      <c r="E57" s="128" t="s">
        <v>526</v>
      </c>
      <c r="F57" s="18" t="str">
        <f>'P4'!K39</f>
        <v>いる・いない</v>
      </c>
    </row>
    <row r="58" spans="1:6" ht="14.4">
      <c r="A58" s="396"/>
      <c r="B58" s="37"/>
      <c r="C58" s="271">
        <v>4</v>
      </c>
      <c r="D58" s="272"/>
      <c r="E58" s="128" t="s">
        <v>580</v>
      </c>
      <c r="F58" s="18" t="str">
        <f>'P4'!K48</f>
        <v>いる・いない</v>
      </c>
    </row>
    <row r="59" spans="1:6" ht="14.4">
      <c r="A59" s="384" t="s">
        <v>529</v>
      </c>
      <c r="C59" s="271">
        <v>5</v>
      </c>
      <c r="D59" s="272"/>
      <c r="E59" s="128" t="s">
        <v>527</v>
      </c>
      <c r="F59" s="18" t="str">
        <f>'P5'!K2</f>
        <v>いる・いない</v>
      </c>
    </row>
    <row r="60" spans="1:6" ht="14.4">
      <c r="A60" s="395"/>
      <c r="C60" s="271">
        <v>6</v>
      </c>
      <c r="D60" s="272"/>
      <c r="E60" s="128" t="s">
        <v>528</v>
      </c>
      <c r="F60" s="18" t="str">
        <f>'P5'!K28</f>
        <v>いる・いない</v>
      </c>
    </row>
    <row r="61" spans="1:6" ht="14.25" customHeight="1">
      <c r="A61" s="395"/>
      <c r="B61" s="276">
        <v>12</v>
      </c>
      <c r="C61" s="277"/>
      <c r="D61" s="278"/>
      <c r="E61" s="279" t="s">
        <v>530</v>
      </c>
      <c r="F61" s="280"/>
    </row>
    <row r="62" spans="1:6" ht="14.4">
      <c r="A62" s="395"/>
      <c r="B62" s="36"/>
      <c r="C62" s="271">
        <v>1</v>
      </c>
      <c r="D62" s="272"/>
      <c r="E62" s="128" t="s">
        <v>531</v>
      </c>
      <c r="F62" s="18" t="str">
        <f>'P5'!K37</f>
        <v>いる・いない</v>
      </c>
    </row>
    <row r="63" spans="1:6" ht="14.4">
      <c r="A63" s="395"/>
      <c r="B63" s="397"/>
      <c r="C63" s="271">
        <v>2</v>
      </c>
      <c r="D63" s="272"/>
      <c r="E63" s="128" t="s">
        <v>532</v>
      </c>
      <c r="F63" s="18" t="str">
        <f>'P5'!K41</f>
        <v>いる・いない</v>
      </c>
    </row>
    <row r="64" spans="1:6" ht="14.4">
      <c r="A64" s="395"/>
      <c r="B64" s="397"/>
      <c r="C64" s="273">
        <v>3</v>
      </c>
      <c r="D64" s="287"/>
      <c r="E64" s="128" t="s">
        <v>533</v>
      </c>
      <c r="F64" s="18" t="str">
        <f>'P5'!K44</f>
        <v>いる・いない</v>
      </c>
    </row>
    <row r="65" spans="1:6" ht="14.4">
      <c r="A65" s="355"/>
      <c r="B65" s="374"/>
      <c r="C65" s="275"/>
      <c r="D65" s="288"/>
      <c r="E65" s="130" t="s">
        <v>582</v>
      </c>
      <c r="F65" s="18" t="str">
        <f>'P5'!N48&amp;"・"&amp;'P5'!N49&amp;"・"&amp;'P5'!N5</f>
        <v>・・</v>
      </c>
    </row>
    <row r="66" spans="1:6" ht="14.25" customHeight="1">
      <c r="A66" s="356" t="s">
        <v>548</v>
      </c>
      <c r="B66" s="276">
        <v>13</v>
      </c>
      <c r="C66" s="277"/>
      <c r="D66" s="278"/>
      <c r="E66" s="279" t="s">
        <v>534</v>
      </c>
      <c r="F66" s="280"/>
    </row>
    <row r="67" spans="1:6" ht="14.4">
      <c r="A67" s="356"/>
      <c r="B67" s="36"/>
      <c r="C67" s="271">
        <v>1</v>
      </c>
      <c r="D67" s="272"/>
      <c r="E67" s="128" t="s">
        <v>536</v>
      </c>
      <c r="F67" s="18" t="str">
        <f>'P6'!K3</f>
        <v>いる・いない</v>
      </c>
    </row>
    <row r="68" spans="1:6" ht="14.4">
      <c r="A68" s="356"/>
      <c r="B68" s="36"/>
      <c r="C68" s="271">
        <v>2</v>
      </c>
      <c r="D68" s="272"/>
      <c r="E68" s="128" t="s">
        <v>537</v>
      </c>
      <c r="F68" s="18" t="str">
        <f>'P6'!K6</f>
        <v>いる・いない</v>
      </c>
    </row>
    <row r="69" spans="1:6" ht="14.4">
      <c r="A69" s="356"/>
      <c r="B69" s="36"/>
      <c r="C69" s="271">
        <v>3</v>
      </c>
      <c r="D69" s="272"/>
      <c r="E69" s="128" t="s">
        <v>538</v>
      </c>
      <c r="F69" s="18" t="str">
        <f>'P6'!K15</f>
        <v>いる・いない</v>
      </c>
    </row>
    <row r="70" spans="1:6" ht="14.4">
      <c r="A70" s="356"/>
      <c r="B70" s="36"/>
      <c r="C70" s="271">
        <v>4</v>
      </c>
      <c r="D70" s="272"/>
      <c r="E70" s="128" t="s">
        <v>539</v>
      </c>
      <c r="F70" s="18" t="str">
        <f>'P6'!K18</f>
        <v>いる・いない</v>
      </c>
    </row>
    <row r="71" spans="1:6" ht="14.25" customHeight="1">
      <c r="A71" s="356"/>
      <c r="B71" s="36"/>
      <c r="C71" s="273">
        <v>5</v>
      </c>
      <c r="D71" s="272"/>
      <c r="E71" s="128" t="s">
        <v>540</v>
      </c>
      <c r="F71" s="286"/>
    </row>
    <row r="72" spans="1:6" ht="14.25" customHeight="1">
      <c r="A72" s="356"/>
      <c r="B72" s="36"/>
      <c r="C72" s="274"/>
      <c r="D72" s="35" t="s">
        <v>217</v>
      </c>
      <c r="E72" s="130" t="s">
        <v>541</v>
      </c>
      <c r="F72" s="18" t="str">
        <f>'P6'!K25</f>
        <v>いる・いない</v>
      </c>
    </row>
    <row r="73" spans="1:6" ht="14.25" customHeight="1">
      <c r="A73" s="356"/>
      <c r="B73" s="36"/>
      <c r="C73" s="275"/>
      <c r="D73" s="35" t="s">
        <v>221</v>
      </c>
      <c r="E73" s="130" t="s">
        <v>542</v>
      </c>
      <c r="F73" s="18" t="str">
        <f>'P6'!K29</f>
        <v>いる・いない</v>
      </c>
    </row>
    <row r="74" spans="1:6" ht="14.4">
      <c r="A74" s="356"/>
      <c r="B74" s="36"/>
      <c r="C74" s="271">
        <v>6</v>
      </c>
      <c r="D74" s="272"/>
      <c r="E74" s="128" t="s">
        <v>543</v>
      </c>
      <c r="F74" s="18" t="str">
        <f>'P6'!K34</f>
        <v>いる・いない</v>
      </c>
    </row>
    <row r="75" spans="1:6" ht="14.4">
      <c r="A75" s="356"/>
      <c r="B75" s="36"/>
      <c r="C75" s="271">
        <v>7</v>
      </c>
      <c r="D75" s="272"/>
      <c r="E75" s="128" t="s">
        <v>544</v>
      </c>
      <c r="F75" s="18" t="str">
        <f>'P6'!K37</f>
        <v>いる・いない</v>
      </c>
    </row>
    <row r="76" spans="1:6" ht="14.4">
      <c r="A76" s="356"/>
      <c r="B76" s="36"/>
      <c r="C76" s="271">
        <v>8</v>
      </c>
      <c r="D76" s="272"/>
      <c r="E76" s="128" t="s">
        <v>545</v>
      </c>
      <c r="F76" s="18" t="str">
        <f>'P6'!K40</f>
        <v>いる・いない</v>
      </c>
    </row>
    <row r="77" spans="1:6" ht="14.4">
      <c r="A77" s="356"/>
      <c r="B77" s="36"/>
      <c r="C77" s="271">
        <v>9</v>
      </c>
      <c r="D77" s="272"/>
      <c r="E77" s="128" t="s">
        <v>546</v>
      </c>
      <c r="F77" s="18" t="str">
        <f>'P6'!K43</f>
        <v>いる・いない</v>
      </c>
    </row>
    <row r="78" spans="1:6" ht="14.4">
      <c r="A78" s="356"/>
      <c r="B78" s="36"/>
      <c r="C78" s="271">
        <v>10</v>
      </c>
      <c r="D78" s="272"/>
      <c r="E78" s="128" t="s">
        <v>547</v>
      </c>
      <c r="F78" s="18" t="str">
        <f>'P6'!K50</f>
        <v>いる・いない</v>
      </c>
    </row>
    <row r="79" spans="1:6" ht="14.4">
      <c r="A79" s="384" t="s">
        <v>555</v>
      </c>
      <c r="B79" s="135"/>
      <c r="C79" s="271">
        <v>11</v>
      </c>
      <c r="D79" s="272"/>
      <c r="E79" s="138" t="s">
        <v>554</v>
      </c>
      <c r="F79" s="129" t="str">
        <f>'P7'!K2</f>
        <v>いる・いない</v>
      </c>
    </row>
    <row r="80" spans="1:6" ht="14.4">
      <c r="A80" s="395"/>
      <c r="B80" s="135"/>
      <c r="C80" s="271">
        <v>12</v>
      </c>
      <c r="D80" s="272"/>
      <c r="E80" s="128" t="s">
        <v>556</v>
      </c>
      <c r="F80" s="18" t="str">
        <f>'P7'!K8</f>
        <v>いる・いない・非該当</v>
      </c>
    </row>
    <row r="81" spans="1:6" ht="14.4">
      <c r="A81" s="395"/>
      <c r="B81" s="136"/>
      <c r="C81" s="271">
        <v>13</v>
      </c>
      <c r="D81" s="272"/>
      <c r="E81" s="128" t="s">
        <v>557</v>
      </c>
      <c r="F81" s="18" t="str">
        <f>'P7'!K15</f>
        <v>いる・いない</v>
      </c>
    </row>
    <row r="82" spans="1:6" ht="14.25" customHeight="1">
      <c r="A82" s="395"/>
      <c r="B82" s="276">
        <v>14</v>
      </c>
      <c r="C82" s="277"/>
      <c r="D82" s="278"/>
      <c r="E82" s="281" t="s">
        <v>321</v>
      </c>
      <c r="F82" s="280"/>
    </row>
    <row r="83" spans="1:6" ht="14.4">
      <c r="A83" s="395"/>
      <c r="B83" s="36"/>
      <c r="C83" s="271">
        <v>1</v>
      </c>
      <c r="D83" s="272"/>
      <c r="E83" s="128" t="s">
        <v>558</v>
      </c>
      <c r="F83" s="18" t="str">
        <f>'P7'!K21</f>
        <v>いる・いない</v>
      </c>
    </row>
    <row r="84" spans="1:6" ht="14.4">
      <c r="A84" s="395"/>
      <c r="B84" s="36"/>
      <c r="C84" s="271">
        <v>2</v>
      </c>
      <c r="D84" s="272"/>
      <c r="E84" s="128" t="s">
        <v>559</v>
      </c>
      <c r="F84" s="18" t="str">
        <f>'P7'!K24</f>
        <v>いる・いない</v>
      </c>
    </row>
    <row r="85" spans="1:6" ht="14.4">
      <c r="A85" s="395"/>
      <c r="B85" s="36"/>
      <c r="C85" s="271">
        <v>3</v>
      </c>
      <c r="D85" s="272"/>
      <c r="E85" s="128" t="s">
        <v>560</v>
      </c>
      <c r="F85" s="18" t="str">
        <f>'P7'!K26</f>
        <v>いる・いない</v>
      </c>
    </row>
    <row r="86" spans="1:6" ht="14.4">
      <c r="A86" s="395"/>
      <c r="B86" s="36"/>
      <c r="C86" s="271">
        <v>4</v>
      </c>
      <c r="D86" s="272"/>
      <c r="E86" s="128" t="s">
        <v>561</v>
      </c>
      <c r="F86" s="18" t="str">
        <f>'P7'!K29</f>
        <v>いる・いない</v>
      </c>
    </row>
    <row r="87" spans="1:6" ht="14.4">
      <c r="A87" s="395"/>
      <c r="B87" s="36"/>
      <c r="C87" s="271">
        <v>5</v>
      </c>
      <c r="D87" s="272"/>
      <c r="E87" s="128" t="s">
        <v>562</v>
      </c>
      <c r="F87" s="18" t="str">
        <f>'P7'!K35</f>
        <v>いる・いない・非該当</v>
      </c>
    </row>
    <row r="88" spans="1:6" ht="14.4">
      <c r="A88" s="395"/>
      <c r="B88" s="36"/>
      <c r="C88" s="271">
        <v>6</v>
      </c>
      <c r="D88" s="272"/>
      <c r="E88" s="128" t="s">
        <v>563</v>
      </c>
      <c r="F88" s="18" t="str">
        <f>'P7'!K41</f>
        <v>いる・いない・非該当</v>
      </c>
    </row>
    <row r="89" spans="1:6" ht="14.4">
      <c r="A89" s="355"/>
      <c r="B89" s="37"/>
      <c r="C89" s="271">
        <v>7</v>
      </c>
      <c r="D89" s="272"/>
      <c r="E89" s="128" t="s">
        <v>564</v>
      </c>
      <c r="F89" s="18" t="str">
        <f>'P7'!K45</f>
        <v>いる・いない・非該当</v>
      </c>
    </row>
    <row r="90" spans="1:6" ht="14.25" customHeight="1">
      <c r="A90" s="384" t="s">
        <v>565</v>
      </c>
      <c r="B90" s="276">
        <v>15</v>
      </c>
      <c r="C90" s="277"/>
      <c r="D90" s="278"/>
      <c r="E90" s="281" t="s">
        <v>566</v>
      </c>
      <c r="F90" s="280"/>
    </row>
    <row r="91" spans="1:6" ht="14.4">
      <c r="A91" s="395"/>
      <c r="B91" s="36"/>
      <c r="C91" s="273">
        <v>1</v>
      </c>
      <c r="D91" s="287"/>
      <c r="E91" s="128" t="s">
        <v>568</v>
      </c>
      <c r="F91" s="18" t="str">
        <f>'P8'!K3</f>
        <v>いる・いない</v>
      </c>
    </row>
    <row r="92" spans="1:6" ht="14.4">
      <c r="A92" s="395"/>
      <c r="B92" s="36"/>
      <c r="C92" s="275"/>
      <c r="D92" s="288"/>
      <c r="E92" s="130" t="s">
        <v>581</v>
      </c>
      <c r="F92" s="18" t="str">
        <f>'P8'!S6&amp;"・"&amp;'P8'!S7&amp;"・"&amp;'P8'!S8</f>
        <v>・・</v>
      </c>
    </row>
    <row r="93" spans="1:6" ht="14.4">
      <c r="A93" s="395"/>
      <c r="B93" s="36"/>
      <c r="C93" s="271">
        <v>2</v>
      </c>
      <c r="D93" s="272"/>
      <c r="E93" s="128" t="s">
        <v>569</v>
      </c>
      <c r="F93" s="18" t="str">
        <f>'P8'!K17</f>
        <v>いる・いない</v>
      </c>
    </row>
    <row r="94" spans="1:6" ht="14.4">
      <c r="A94" s="395"/>
      <c r="B94" s="36"/>
      <c r="C94" s="271">
        <v>3</v>
      </c>
      <c r="D94" s="272"/>
      <c r="E94" s="128" t="s">
        <v>493</v>
      </c>
      <c r="F94" s="18" t="str">
        <f>'P8'!K23</f>
        <v>いる・いない</v>
      </c>
    </row>
    <row r="95" spans="1:6" ht="14.25" customHeight="1">
      <c r="A95" s="395"/>
      <c r="B95" s="36"/>
      <c r="C95" s="133">
        <v>4</v>
      </c>
      <c r="D95" s="134"/>
      <c r="E95" s="128" t="s">
        <v>570</v>
      </c>
      <c r="F95" s="286"/>
    </row>
    <row r="96" spans="1:6" ht="14.25" customHeight="1">
      <c r="A96" s="395"/>
      <c r="B96" s="36"/>
      <c r="C96" s="131"/>
      <c r="D96" s="35" t="s">
        <v>217</v>
      </c>
      <c r="E96" s="130" t="s">
        <v>571</v>
      </c>
      <c r="F96" s="18" t="str">
        <f>'P8'!K28</f>
        <v>いる・いない</v>
      </c>
    </row>
    <row r="97" spans="1:6" ht="14.25" customHeight="1">
      <c r="A97" s="395"/>
      <c r="B97" s="37"/>
      <c r="C97" s="132"/>
      <c r="D97" s="35" t="s">
        <v>221</v>
      </c>
      <c r="E97" s="130" t="s">
        <v>572</v>
      </c>
      <c r="F97" s="18" t="str">
        <f>'P8'!K33</f>
        <v>いる・いない</v>
      </c>
    </row>
    <row r="98" spans="1:6" ht="14.25" customHeight="1">
      <c r="A98" s="395"/>
      <c r="B98" s="276">
        <v>16</v>
      </c>
      <c r="C98" s="277"/>
      <c r="D98" s="278"/>
      <c r="E98" s="281" t="s">
        <v>523</v>
      </c>
      <c r="F98" s="280"/>
    </row>
    <row r="99" spans="1:6" ht="14.4">
      <c r="A99" s="395"/>
      <c r="B99" s="36"/>
      <c r="C99" s="271">
        <v>1</v>
      </c>
      <c r="D99" s="272"/>
      <c r="E99" s="35" t="s">
        <v>574</v>
      </c>
      <c r="F99" s="18" t="str">
        <f>'P8'!K37</f>
        <v>いる・いない</v>
      </c>
    </row>
    <row r="100" spans="1:6" ht="14.4">
      <c r="A100" s="355"/>
      <c r="B100" s="37"/>
      <c r="C100" s="271">
        <v>2</v>
      </c>
      <c r="D100" s="272"/>
      <c r="E100" s="35" t="s">
        <v>573</v>
      </c>
      <c r="F100" s="18" t="str">
        <f>'P8'!K41</f>
        <v>いる・いない</v>
      </c>
    </row>
    <row r="101" spans="1:6" ht="14.4">
      <c r="C101" s="34"/>
    </row>
    <row r="102" spans="1:6" ht="14.4">
      <c r="C102" s="34"/>
    </row>
    <row r="103" spans="1:6" ht="14.4">
      <c r="C103" s="34"/>
    </row>
    <row r="104" spans="1:6" ht="14.4">
      <c r="C104" s="34"/>
    </row>
    <row r="105" spans="1:6" ht="14.4">
      <c r="C105" s="34"/>
    </row>
    <row r="106" spans="1:6" ht="14.4">
      <c r="C106" s="34"/>
    </row>
    <row r="107" spans="1:6" ht="14.4">
      <c r="C107" s="34"/>
    </row>
    <row r="108" spans="1:6" ht="14.4">
      <c r="C108" s="34"/>
    </row>
    <row r="109" spans="1:6" ht="14.4">
      <c r="C109" s="34"/>
    </row>
    <row r="110" spans="1:6" ht="14.4">
      <c r="C110" s="34"/>
    </row>
    <row r="111" spans="1:6" ht="14.4">
      <c r="C111" s="34"/>
    </row>
    <row r="112" spans="1:6" ht="14.4">
      <c r="C112" s="34"/>
    </row>
    <row r="113" spans="3:3" ht="14.4">
      <c r="C113" s="34"/>
    </row>
    <row r="114" spans="3:3" ht="14.4">
      <c r="C114" s="34"/>
    </row>
    <row r="115" spans="3:3" ht="14.4">
      <c r="C115" s="34"/>
    </row>
    <row r="116" spans="3:3" ht="14.4">
      <c r="C116" s="34"/>
    </row>
    <row r="117" spans="3:3" ht="14.4">
      <c r="C117" s="34"/>
    </row>
    <row r="118" spans="3:3" ht="14.4">
      <c r="C118" s="34"/>
    </row>
    <row r="119" spans="3:3" ht="14.4">
      <c r="C119" s="34"/>
    </row>
    <row r="120" spans="3:3" ht="14.4">
      <c r="C120" s="34"/>
    </row>
    <row r="121" spans="3:3" ht="14.4">
      <c r="C121" s="34"/>
    </row>
    <row r="122" spans="3:3" ht="14.4">
      <c r="C122" s="34"/>
    </row>
    <row r="123" spans="3:3" ht="14.4">
      <c r="C123" s="34"/>
    </row>
    <row r="124" spans="3:3" ht="14.4">
      <c r="C124" s="34"/>
    </row>
    <row r="125" spans="3:3" ht="14.4">
      <c r="C125" s="34"/>
    </row>
    <row r="126" spans="3:3" ht="14.4">
      <c r="C126" s="34"/>
    </row>
    <row r="127" spans="3:3" ht="14.4">
      <c r="C127" s="34"/>
    </row>
    <row r="128" spans="3:3" ht="14.4">
      <c r="C128" s="34"/>
    </row>
    <row r="129" spans="3:3" ht="14.4">
      <c r="C129" s="34"/>
    </row>
    <row r="130" spans="3:3" ht="14.4">
      <c r="C130" s="34"/>
    </row>
    <row r="131" spans="3:3" ht="14.4">
      <c r="C131" s="34"/>
    </row>
    <row r="132" spans="3:3" ht="14.4">
      <c r="C132" s="34"/>
    </row>
    <row r="133" spans="3:3" ht="14.4">
      <c r="C133" s="34"/>
    </row>
    <row r="134" spans="3:3" ht="14.4">
      <c r="C134" s="34"/>
    </row>
    <row r="135" spans="3:3" ht="14.4">
      <c r="C135" s="34"/>
    </row>
    <row r="136" spans="3:3" ht="14.4">
      <c r="C136" s="34"/>
    </row>
    <row r="137" spans="3:3" ht="14.4">
      <c r="C137" s="34"/>
    </row>
    <row r="138" spans="3:3" ht="14.4">
      <c r="C138" s="34"/>
    </row>
    <row r="139" spans="3:3" ht="14.4">
      <c r="C139" s="34"/>
    </row>
    <row r="140" spans="3:3" ht="14.4">
      <c r="C140" s="34"/>
    </row>
    <row r="141" spans="3:3" ht="14.4">
      <c r="C141" s="34"/>
    </row>
    <row r="142" spans="3:3" ht="14.4">
      <c r="C142" s="34"/>
    </row>
    <row r="143" spans="3:3" ht="14.4">
      <c r="C143" s="34"/>
    </row>
    <row r="144" spans="3:3" ht="14.4">
      <c r="C144" s="34"/>
    </row>
    <row r="145" spans="3:3" ht="14.4">
      <c r="C145" s="34"/>
    </row>
    <row r="146" spans="3:3" ht="14.4">
      <c r="C146" s="34"/>
    </row>
    <row r="147" spans="3:3" ht="14.4">
      <c r="C147" s="34"/>
    </row>
    <row r="148" spans="3:3" ht="14.4">
      <c r="C148" s="34"/>
    </row>
    <row r="149" spans="3:3" ht="14.4">
      <c r="C149" s="34"/>
    </row>
    <row r="150" spans="3:3" ht="14.4">
      <c r="C150" s="34"/>
    </row>
    <row r="151" spans="3:3" ht="14.4">
      <c r="C151" s="34"/>
    </row>
    <row r="152" spans="3:3" ht="14.4">
      <c r="C152" s="34"/>
    </row>
    <row r="153" spans="3:3" ht="14.4">
      <c r="C153" s="34"/>
    </row>
    <row r="154" spans="3:3" ht="14.4">
      <c r="C154" s="34"/>
    </row>
    <row r="155" spans="3:3" ht="14.4">
      <c r="C155" s="34"/>
    </row>
    <row r="156" spans="3:3" ht="14.4">
      <c r="C156" s="34"/>
    </row>
    <row r="157" spans="3:3" ht="14.4">
      <c r="C157" s="34"/>
    </row>
    <row r="158" spans="3:3" ht="14.4">
      <c r="C158" s="34"/>
    </row>
    <row r="159" spans="3:3" ht="14.4">
      <c r="C159" s="34"/>
    </row>
    <row r="160" spans="3:3" ht="14.4">
      <c r="C160" s="34"/>
    </row>
    <row r="161" spans="3:3" ht="14.4">
      <c r="C161" s="34"/>
    </row>
    <row r="162" spans="3:3" ht="14.4">
      <c r="C162" s="34"/>
    </row>
    <row r="163" spans="3:3" ht="14.4">
      <c r="C163" s="34"/>
    </row>
    <row r="164" spans="3:3" ht="14.4">
      <c r="C164" s="34"/>
    </row>
    <row r="165" spans="3:3" ht="14.4">
      <c r="C165" s="34"/>
    </row>
    <row r="166" spans="3:3" ht="14.4">
      <c r="C166" s="34"/>
    </row>
    <row r="167" spans="3:3" ht="14.4">
      <c r="C167" s="34"/>
    </row>
    <row r="168" spans="3:3" ht="14.4">
      <c r="C168" s="34"/>
    </row>
    <row r="169" spans="3:3" ht="14.4">
      <c r="C169" s="34"/>
    </row>
    <row r="170" spans="3:3" ht="14.4">
      <c r="C170" s="34"/>
    </row>
    <row r="171" spans="3:3" ht="14.4">
      <c r="C171" s="34"/>
    </row>
    <row r="172" spans="3:3" ht="14.4">
      <c r="C172" s="34"/>
    </row>
    <row r="173" spans="3:3" ht="14.4">
      <c r="C173" s="34"/>
    </row>
    <row r="174" spans="3:3" ht="14.4">
      <c r="C174" s="34"/>
    </row>
    <row r="175" spans="3:3" ht="14.4">
      <c r="C175" s="34"/>
    </row>
    <row r="176" spans="3:3" ht="14.4">
      <c r="C176" s="34"/>
    </row>
    <row r="177" spans="3:3" ht="14.4">
      <c r="C177" s="34"/>
    </row>
    <row r="178" spans="3:3" ht="14.4">
      <c r="C178" s="34"/>
    </row>
    <row r="179" spans="3:3" ht="14.4">
      <c r="C179" s="34"/>
    </row>
    <row r="180" spans="3:3" ht="14.4">
      <c r="C180" s="34"/>
    </row>
    <row r="181" spans="3:3" ht="14.4">
      <c r="C181" s="34"/>
    </row>
    <row r="182" spans="3:3" ht="14.4">
      <c r="C182" s="34"/>
    </row>
    <row r="183" spans="3:3" ht="14.4">
      <c r="C183" s="34"/>
    </row>
    <row r="184" spans="3:3" ht="14.4">
      <c r="C184" s="34"/>
    </row>
    <row r="185" spans="3:3" ht="14.4">
      <c r="C185" s="34"/>
    </row>
    <row r="186" spans="3:3" ht="14.4">
      <c r="C186" s="34"/>
    </row>
    <row r="187" spans="3:3" ht="14.4">
      <c r="C187" s="34"/>
    </row>
    <row r="188" spans="3:3" ht="14.4">
      <c r="C188" s="34"/>
    </row>
    <row r="189" spans="3:3" ht="14.4">
      <c r="C189" s="34"/>
    </row>
    <row r="190" spans="3:3" ht="14.4">
      <c r="C190" s="34"/>
    </row>
    <row r="191" spans="3:3" ht="14.4">
      <c r="C191" s="34"/>
    </row>
    <row r="192" spans="3:3" ht="14.4">
      <c r="C192" s="34"/>
    </row>
    <row r="193" spans="3:3" ht="14.4">
      <c r="C193" s="34"/>
    </row>
    <row r="194" spans="3:3" ht="14.4">
      <c r="C194" s="34"/>
    </row>
    <row r="195" spans="3:3" ht="14.4">
      <c r="C195" s="34"/>
    </row>
    <row r="196" spans="3:3" ht="14.4">
      <c r="C196" s="34"/>
    </row>
    <row r="197" spans="3:3" ht="14.4">
      <c r="C197" s="34"/>
    </row>
    <row r="198" spans="3:3" ht="14.4">
      <c r="C198" s="34"/>
    </row>
    <row r="199" spans="3:3" ht="14.4">
      <c r="C199" s="34"/>
    </row>
    <row r="200" spans="3:3" ht="14.4">
      <c r="C200" s="34"/>
    </row>
    <row r="201" spans="3:3" ht="14.4">
      <c r="C201" s="34"/>
    </row>
    <row r="202" spans="3:3" ht="14.4">
      <c r="C202" s="34"/>
    </row>
    <row r="203" spans="3:3" ht="14.4">
      <c r="C203" s="34"/>
    </row>
    <row r="204" spans="3:3" ht="14.4">
      <c r="C204" s="34"/>
    </row>
    <row r="205" spans="3:3" ht="14.4">
      <c r="C205" s="34"/>
    </row>
    <row r="206" spans="3:3" ht="14.4">
      <c r="C206" s="34"/>
    </row>
    <row r="207" spans="3:3" ht="14.4">
      <c r="C207" s="34"/>
    </row>
    <row r="208" spans="3:3" ht="14.4">
      <c r="C208" s="34"/>
    </row>
    <row r="209" spans="3:3" ht="14.4">
      <c r="C209" s="34"/>
    </row>
    <row r="210" spans="3:3" ht="14.4">
      <c r="C210" s="34"/>
    </row>
    <row r="211" spans="3:3" ht="14.4">
      <c r="C211" s="34"/>
    </row>
    <row r="212" spans="3:3" ht="14.4">
      <c r="C212" s="34"/>
    </row>
    <row r="213" spans="3:3" ht="14.4">
      <c r="C213" s="34"/>
    </row>
    <row r="214" spans="3:3" ht="14.4">
      <c r="C214" s="34"/>
    </row>
    <row r="215" spans="3:3" ht="14.4">
      <c r="C215" s="34"/>
    </row>
  </sheetData>
  <mergeCells count="11">
    <mergeCell ref="B63:B65"/>
    <mergeCell ref="B2:D2"/>
    <mergeCell ref="A1:F1"/>
    <mergeCell ref="A3:A19"/>
    <mergeCell ref="A20:A35"/>
    <mergeCell ref="A36:A47"/>
    <mergeCell ref="A90:A100"/>
    <mergeCell ref="A66:A78"/>
    <mergeCell ref="A79:A89"/>
    <mergeCell ref="A48:A58"/>
    <mergeCell ref="A59:A65"/>
  </mergeCells>
  <phoneticPr fontId="1"/>
  <pageMargins left="0.70866141732283472" right="0.70866141732283472" top="0.74803149606299213" bottom="0.74803149606299213" header="0.31496062992125984" footer="0.31496062992125984"/>
  <pageSetup paperSize="9" scale="89" orientation="portrait" r:id="rId1"/>
  <headerFooter>
    <oddFooter>&amp;C公立保育所・幼保連携型認定こども園［書面］（目次)</oddFooter>
  </headerFooter>
  <rowBreaks count="1" manualBreakCount="1">
    <brk id="57"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A96C-D784-4947-90DD-7DAA5E0A8B46}">
  <dimension ref="A1:AM128"/>
  <sheetViews>
    <sheetView showGridLines="0" view="pageBreakPreview" topLeftCell="A37" zoomScale="110" zoomScaleNormal="100" zoomScaleSheetLayoutView="110" workbookViewId="0">
      <selection activeCell="K23" sqref="K23:M23"/>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4" t="s">
        <v>250</v>
      </c>
      <c r="AE1" s="435"/>
      <c r="AF1" s="435"/>
      <c r="AG1" s="435"/>
      <c r="AH1" s="436"/>
    </row>
    <row r="2" spans="1:39" ht="22.5" customHeight="1">
      <c r="A2" s="139">
        <v>1</v>
      </c>
      <c r="B2" s="140" t="s">
        <v>79</v>
      </c>
      <c r="C2" s="140"/>
      <c r="D2" s="140"/>
      <c r="E2" s="140"/>
      <c r="F2" s="140"/>
      <c r="G2" s="140"/>
      <c r="H2" s="140"/>
      <c r="I2" s="140"/>
      <c r="J2" s="141"/>
      <c r="K2" s="158"/>
      <c r="L2" s="159"/>
      <c r="M2" s="160"/>
      <c r="N2" s="158"/>
      <c r="O2" s="159"/>
      <c r="P2" s="159"/>
      <c r="Q2" s="159"/>
      <c r="R2" s="159"/>
      <c r="S2" s="159"/>
      <c r="T2" s="159"/>
      <c r="U2" s="159"/>
      <c r="V2" s="159"/>
      <c r="W2" s="159"/>
      <c r="X2" s="159"/>
      <c r="Y2" s="159"/>
      <c r="Z2" s="159"/>
      <c r="AA2" s="159"/>
      <c r="AB2" s="159"/>
      <c r="AC2" s="160"/>
      <c r="AD2" s="30"/>
      <c r="AE2" s="31"/>
      <c r="AF2" s="31"/>
      <c r="AG2" s="31"/>
      <c r="AH2" s="32"/>
      <c r="AM2" s="13"/>
    </row>
    <row r="3" spans="1:39" ht="22.5" customHeight="1">
      <c r="A3" s="142">
        <v>1</v>
      </c>
      <c r="B3" s="437" t="s">
        <v>83</v>
      </c>
      <c r="C3" s="437"/>
      <c r="D3" s="437"/>
      <c r="E3" s="437"/>
      <c r="F3" s="437"/>
      <c r="G3" s="437"/>
      <c r="H3" s="437"/>
      <c r="I3" s="437"/>
      <c r="J3" s="438"/>
      <c r="K3" s="404" t="s">
        <v>24</v>
      </c>
      <c r="L3" s="405"/>
      <c r="M3" s="406"/>
      <c r="N3" s="161"/>
      <c r="O3" s="414" t="s">
        <v>14</v>
      </c>
      <c r="P3" s="414"/>
      <c r="Q3" s="23"/>
      <c r="R3" s="19" t="s">
        <v>15</v>
      </c>
      <c r="S3" s="23"/>
      <c r="T3" s="19" t="s">
        <v>16</v>
      </c>
      <c r="U3" s="23"/>
      <c r="V3" s="164" t="s">
        <v>95</v>
      </c>
      <c r="W3" s="164" t="s">
        <v>94</v>
      </c>
      <c r="X3" s="164"/>
      <c r="Y3" s="164"/>
      <c r="Z3" s="164"/>
      <c r="AA3" s="164"/>
      <c r="AB3" s="164"/>
      <c r="AC3" s="165"/>
      <c r="AD3" s="24"/>
      <c r="AE3" s="29"/>
      <c r="AF3" s="29"/>
      <c r="AG3" s="29"/>
      <c r="AH3" s="25"/>
      <c r="AM3" s="13"/>
    </row>
    <row r="4" spans="1:39" ht="22.5" customHeight="1">
      <c r="A4" s="143"/>
      <c r="B4" s="437"/>
      <c r="C4" s="437"/>
      <c r="D4" s="437"/>
      <c r="E4" s="437"/>
      <c r="F4" s="437"/>
      <c r="G4" s="437"/>
      <c r="H4" s="437"/>
      <c r="I4" s="437"/>
      <c r="J4" s="438"/>
      <c r="K4" s="161"/>
      <c r="L4" s="162"/>
      <c r="M4" s="163"/>
      <c r="N4" s="161"/>
      <c r="O4" s="164"/>
      <c r="P4" s="162" t="s">
        <v>17</v>
      </c>
      <c r="Q4" s="162"/>
      <c r="R4" s="421"/>
      <c r="S4" s="421"/>
      <c r="T4" s="421"/>
      <c r="U4" s="162" t="s">
        <v>20</v>
      </c>
      <c r="V4" s="164"/>
      <c r="W4" s="164"/>
      <c r="X4" s="164"/>
      <c r="Y4" s="164"/>
      <c r="Z4" s="164"/>
      <c r="AA4" s="164"/>
      <c r="AB4" s="164"/>
      <c r="AC4" s="165"/>
      <c r="AD4" s="24"/>
      <c r="AE4" s="29"/>
      <c r="AF4" s="29"/>
      <c r="AG4" s="29"/>
      <c r="AH4" s="25"/>
      <c r="AM4" s="13"/>
    </row>
    <row r="5" spans="1:39" ht="22.5" customHeight="1">
      <c r="A5" s="143"/>
      <c r="B5" s="144"/>
      <c r="C5" s="145"/>
      <c r="D5" s="145"/>
      <c r="E5" s="145"/>
      <c r="F5" s="145"/>
      <c r="G5" s="145"/>
      <c r="H5" s="145"/>
      <c r="I5" s="145"/>
      <c r="J5" s="146"/>
      <c r="K5" s="161"/>
      <c r="L5" s="164"/>
      <c r="M5" s="163"/>
      <c r="N5" s="161"/>
      <c r="O5" s="164"/>
      <c r="P5" s="162" t="s">
        <v>18</v>
      </c>
      <c r="Q5" s="162"/>
      <c r="R5" s="439"/>
      <c r="S5" s="439"/>
      <c r="T5" s="439"/>
      <c r="U5" s="162" t="s">
        <v>20</v>
      </c>
      <c r="V5" s="164"/>
      <c r="W5" s="164"/>
      <c r="X5" s="164"/>
      <c r="Y5" s="164"/>
      <c r="Z5" s="164"/>
      <c r="AA5" s="164"/>
      <c r="AB5" s="164"/>
      <c r="AC5" s="165"/>
      <c r="AD5" s="24"/>
      <c r="AE5" s="29"/>
      <c r="AF5" s="29"/>
      <c r="AG5" s="29"/>
      <c r="AH5" s="25"/>
      <c r="AM5" s="13"/>
    </row>
    <row r="6" spans="1:39" ht="22.5" customHeight="1">
      <c r="A6" s="143"/>
      <c r="B6" s="144"/>
      <c r="C6" s="145"/>
      <c r="D6" s="145"/>
      <c r="E6" s="145"/>
      <c r="F6" s="145"/>
      <c r="G6" s="145"/>
      <c r="H6" s="145"/>
      <c r="I6" s="145"/>
      <c r="J6" s="146"/>
      <c r="K6" s="161"/>
      <c r="L6" s="164"/>
      <c r="M6" s="163"/>
      <c r="N6" s="161"/>
      <c r="O6" s="164"/>
      <c r="P6" s="162" t="s">
        <v>19</v>
      </c>
      <c r="Q6" s="162"/>
      <c r="R6" s="439"/>
      <c r="S6" s="439"/>
      <c r="T6" s="439"/>
      <c r="U6" s="162" t="s">
        <v>20</v>
      </c>
      <c r="V6" s="164"/>
      <c r="W6" s="164"/>
      <c r="X6" s="164"/>
      <c r="Y6" s="164"/>
      <c r="Z6" s="164"/>
      <c r="AA6" s="164"/>
      <c r="AB6" s="164"/>
      <c r="AC6" s="165"/>
      <c r="AD6" s="24"/>
      <c r="AE6" s="29"/>
      <c r="AF6" s="29"/>
      <c r="AG6" s="29"/>
      <c r="AH6" s="25"/>
      <c r="AM6" s="13"/>
    </row>
    <row r="7" spans="1:39" ht="22.5" customHeight="1">
      <c r="A7" s="143"/>
      <c r="B7" s="144"/>
      <c r="C7" s="145"/>
      <c r="D7" s="145"/>
      <c r="E7" s="145"/>
      <c r="F7" s="145"/>
      <c r="G7" s="145"/>
      <c r="H7" s="145"/>
      <c r="I7" s="145"/>
      <c r="J7" s="146"/>
      <c r="K7" s="161"/>
      <c r="L7" s="164"/>
      <c r="M7" s="163"/>
      <c r="N7" s="161"/>
      <c r="O7" s="412" t="s">
        <v>80</v>
      </c>
      <c r="P7" s="412"/>
      <c r="Q7" s="412"/>
      <c r="R7" s="412"/>
      <c r="S7" s="412"/>
      <c r="T7" s="412"/>
      <c r="U7" s="440" t="str">
        <f>IFERROR(R6/R5,"")</f>
        <v/>
      </c>
      <c r="V7" s="440"/>
      <c r="W7" s="145" t="s">
        <v>81</v>
      </c>
      <c r="X7" s="182"/>
      <c r="Y7" s="182"/>
      <c r="Z7" s="182"/>
      <c r="AA7" s="183"/>
      <c r="AB7" s="164"/>
      <c r="AC7" s="165"/>
      <c r="AD7" s="24"/>
      <c r="AE7" s="29"/>
      <c r="AF7" s="29"/>
      <c r="AG7" s="29"/>
      <c r="AH7" s="25"/>
      <c r="AM7" s="13"/>
    </row>
    <row r="8" spans="1:39" ht="22.5" customHeight="1">
      <c r="A8" s="142"/>
      <c r="B8" s="144"/>
      <c r="C8" s="145"/>
      <c r="D8" s="145"/>
      <c r="E8" s="145"/>
      <c r="F8" s="145"/>
      <c r="G8" s="145"/>
      <c r="H8" s="145"/>
      <c r="I8" s="145"/>
      <c r="J8" s="146"/>
      <c r="K8" s="161"/>
      <c r="L8" s="164"/>
      <c r="M8" s="163"/>
      <c r="N8" s="441" t="str">
        <f>IF(表紙!F5="幼保連携型認定こども園","　・幼保連携型認定こども園については、学級編成を適切に行っていますか。","")</f>
        <v/>
      </c>
      <c r="O8" s="442"/>
      <c r="P8" s="442"/>
      <c r="Q8" s="442"/>
      <c r="R8" s="442"/>
      <c r="S8" s="442"/>
      <c r="T8" s="442"/>
      <c r="U8" s="442"/>
      <c r="V8" s="442"/>
      <c r="W8" s="442"/>
      <c r="X8" s="442"/>
      <c r="Y8" s="442"/>
      <c r="Z8" s="442"/>
      <c r="AA8" s="442"/>
      <c r="AB8" s="442"/>
      <c r="AC8" s="443"/>
      <c r="AD8" s="24"/>
      <c r="AE8" s="29"/>
      <c r="AF8" s="29"/>
      <c r="AG8" s="29"/>
      <c r="AH8" s="25"/>
      <c r="AM8" s="13"/>
    </row>
    <row r="9" spans="1:39" ht="22.5" customHeight="1">
      <c r="A9" s="143"/>
      <c r="B9" s="144"/>
      <c r="C9" s="145"/>
      <c r="D9" s="145"/>
      <c r="E9" s="145"/>
      <c r="F9" s="145"/>
      <c r="G9" s="145"/>
      <c r="H9" s="145"/>
      <c r="I9" s="145"/>
      <c r="J9" s="146"/>
      <c r="K9" s="161"/>
      <c r="L9" s="164"/>
      <c r="M9" s="163"/>
      <c r="N9" s="161"/>
      <c r="O9" s="164"/>
      <c r="P9" s="164"/>
      <c r="Q9" s="164"/>
      <c r="R9" s="164"/>
      <c r="S9" s="164"/>
      <c r="T9" s="169"/>
      <c r="U9" s="169"/>
      <c r="V9" s="164"/>
      <c r="W9" s="164"/>
      <c r="X9" s="164"/>
      <c r="Y9" s="164"/>
      <c r="Z9" s="164"/>
      <c r="AA9" s="164"/>
      <c r="AB9" s="164"/>
      <c r="AC9" s="165"/>
      <c r="AD9" s="24"/>
      <c r="AE9" s="29"/>
      <c r="AF9" s="29"/>
      <c r="AG9" s="29"/>
      <c r="AH9" s="25"/>
      <c r="AM9" s="13"/>
    </row>
    <row r="10" spans="1:39" ht="22.5" customHeight="1">
      <c r="A10" s="147">
        <v>2</v>
      </c>
      <c r="B10" s="145" t="s">
        <v>300</v>
      </c>
      <c r="C10" s="145"/>
      <c r="D10" s="145"/>
      <c r="E10" s="145"/>
      <c r="F10" s="145"/>
      <c r="G10" s="145"/>
      <c r="H10" s="145"/>
      <c r="I10" s="145"/>
      <c r="J10" s="146"/>
      <c r="K10" s="161"/>
      <c r="L10" s="164"/>
      <c r="M10" s="165"/>
      <c r="N10" s="161"/>
      <c r="O10" s="164"/>
      <c r="P10" s="164"/>
      <c r="Q10" s="164"/>
      <c r="R10" s="164"/>
      <c r="S10" s="164"/>
      <c r="T10" s="164"/>
      <c r="U10" s="164"/>
      <c r="V10" s="164"/>
      <c r="W10" s="164"/>
      <c r="X10" s="164"/>
      <c r="Y10" s="164"/>
      <c r="Z10" s="164"/>
      <c r="AA10" s="164"/>
      <c r="AB10" s="164"/>
      <c r="AC10" s="165"/>
      <c r="AD10" s="24"/>
      <c r="AE10" s="29"/>
      <c r="AF10" s="29"/>
      <c r="AG10" s="29"/>
      <c r="AH10" s="25"/>
      <c r="AM10" s="13"/>
    </row>
    <row r="11" spans="1:39" ht="22.5" customHeight="1">
      <c r="A11" s="148">
        <v>1</v>
      </c>
      <c r="B11" s="428" t="s">
        <v>82</v>
      </c>
      <c r="C11" s="428"/>
      <c r="D11" s="428"/>
      <c r="E11" s="428"/>
      <c r="F11" s="428"/>
      <c r="G11" s="428"/>
      <c r="H11" s="428"/>
      <c r="I11" s="428"/>
      <c r="J11" s="429"/>
      <c r="K11" s="404" t="s">
        <v>24</v>
      </c>
      <c r="L11" s="405"/>
      <c r="M11" s="406"/>
      <c r="N11" s="409" t="s">
        <v>84</v>
      </c>
      <c r="O11" s="407"/>
      <c r="P11" s="407"/>
      <c r="Q11" s="407"/>
      <c r="R11" s="407"/>
      <c r="S11" s="407"/>
      <c r="T11" s="407"/>
      <c r="U11" s="407"/>
      <c r="V11" s="407"/>
      <c r="W11" s="407"/>
      <c r="X11" s="407"/>
      <c r="Y11" s="407"/>
      <c r="Z11" s="407"/>
      <c r="AA11" s="407"/>
      <c r="AB11" s="407"/>
      <c r="AC11" s="408"/>
      <c r="AD11" s="24"/>
      <c r="AE11" s="29"/>
      <c r="AF11" s="29"/>
      <c r="AG11" s="29"/>
      <c r="AH11" s="25"/>
    </row>
    <row r="12" spans="1:39" ht="22.5" customHeight="1">
      <c r="A12" s="149"/>
      <c r="B12" s="145"/>
      <c r="C12" s="145"/>
      <c r="D12" s="150"/>
      <c r="E12" s="150"/>
      <c r="F12" s="150"/>
      <c r="G12" s="150"/>
      <c r="H12" s="150"/>
      <c r="I12" s="150"/>
      <c r="J12" s="151"/>
      <c r="K12" s="161"/>
      <c r="L12" s="164"/>
      <c r="M12" s="165"/>
      <c r="N12" s="409"/>
      <c r="O12" s="407"/>
      <c r="P12" s="407"/>
      <c r="Q12" s="407"/>
      <c r="R12" s="407"/>
      <c r="S12" s="407"/>
      <c r="T12" s="407"/>
      <c r="U12" s="407"/>
      <c r="V12" s="407"/>
      <c r="W12" s="407"/>
      <c r="X12" s="407"/>
      <c r="Y12" s="407"/>
      <c r="Z12" s="407"/>
      <c r="AA12" s="407"/>
      <c r="AB12" s="407"/>
      <c r="AC12" s="408"/>
      <c r="AD12" s="24"/>
      <c r="AE12" s="29"/>
      <c r="AF12" s="29"/>
      <c r="AG12" s="29"/>
      <c r="AH12" s="25"/>
    </row>
    <row r="13" spans="1:39" ht="22.5" customHeight="1">
      <c r="A13" s="149"/>
      <c r="B13" s="145"/>
      <c r="C13" s="145"/>
      <c r="D13" s="150"/>
      <c r="E13" s="150"/>
      <c r="F13" s="150"/>
      <c r="G13" s="150"/>
      <c r="H13" s="150"/>
      <c r="I13" s="150"/>
      <c r="J13" s="151"/>
      <c r="K13" s="161"/>
      <c r="L13" s="164"/>
      <c r="M13" s="165"/>
      <c r="N13" s="170"/>
      <c r="O13" s="171"/>
      <c r="P13" s="171"/>
      <c r="Q13" s="171"/>
      <c r="R13" s="171"/>
      <c r="S13" s="171"/>
      <c r="T13" s="171"/>
      <c r="U13" s="171"/>
      <c r="V13" s="171"/>
      <c r="W13" s="171"/>
      <c r="X13" s="171"/>
      <c r="Y13" s="171"/>
      <c r="Z13" s="171"/>
      <c r="AA13" s="171"/>
      <c r="AB13" s="171"/>
      <c r="AC13" s="172"/>
      <c r="AD13" s="24"/>
      <c r="AE13" s="29"/>
      <c r="AF13" s="29"/>
      <c r="AG13" s="29"/>
      <c r="AH13" s="25"/>
    </row>
    <row r="14" spans="1:39" ht="22.5" customHeight="1">
      <c r="A14" s="148">
        <v>2</v>
      </c>
      <c r="B14" s="402" t="s">
        <v>25</v>
      </c>
      <c r="C14" s="402"/>
      <c r="D14" s="402"/>
      <c r="E14" s="402"/>
      <c r="F14" s="402"/>
      <c r="G14" s="402"/>
      <c r="H14" s="402"/>
      <c r="I14" s="402"/>
      <c r="J14" s="403"/>
      <c r="K14" s="404" t="s">
        <v>24</v>
      </c>
      <c r="L14" s="405"/>
      <c r="M14" s="406"/>
      <c r="N14" s="425" t="s">
        <v>85</v>
      </c>
      <c r="O14" s="426"/>
      <c r="P14" s="426"/>
      <c r="Q14" s="426"/>
      <c r="R14" s="426"/>
      <c r="S14" s="426"/>
      <c r="T14" s="426"/>
      <c r="U14" s="426"/>
      <c r="V14" s="426"/>
      <c r="W14" s="426"/>
      <c r="X14" s="426"/>
      <c r="Y14" s="426"/>
      <c r="Z14" s="426"/>
      <c r="AA14" s="426"/>
      <c r="AB14" s="426"/>
      <c r="AC14" s="427"/>
      <c r="AD14" s="24"/>
      <c r="AE14" s="29"/>
      <c r="AF14" s="29"/>
      <c r="AG14" s="29"/>
      <c r="AH14" s="25"/>
    </row>
    <row r="15" spans="1:39" ht="22.5" customHeight="1">
      <c r="A15" s="149"/>
      <c r="B15" s="402"/>
      <c r="C15" s="402"/>
      <c r="D15" s="402"/>
      <c r="E15" s="402"/>
      <c r="F15" s="402"/>
      <c r="G15" s="402"/>
      <c r="H15" s="402"/>
      <c r="I15" s="402"/>
      <c r="J15" s="403"/>
      <c r="K15" s="161"/>
      <c r="L15" s="164"/>
      <c r="M15" s="165"/>
      <c r="N15" s="425"/>
      <c r="O15" s="426"/>
      <c r="P15" s="426"/>
      <c r="Q15" s="426"/>
      <c r="R15" s="426"/>
      <c r="S15" s="426"/>
      <c r="T15" s="426"/>
      <c r="U15" s="426"/>
      <c r="V15" s="426"/>
      <c r="W15" s="426"/>
      <c r="X15" s="426"/>
      <c r="Y15" s="426"/>
      <c r="Z15" s="426"/>
      <c r="AA15" s="426"/>
      <c r="AB15" s="426"/>
      <c r="AC15" s="427"/>
      <c r="AD15" s="24"/>
      <c r="AE15" s="29"/>
      <c r="AF15" s="29"/>
      <c r="AG15" s="29"/>
      <c r="AH15" s="25"/>
    </row>
    <row r="16" spans="1:39" ht="22.5" customHeight="1">
      <c r="A16" s="149"/>
      <c r="B16" s="152"/>
      <c r="C16" s="152"/>
      <c r="D16" s="152"/>
      <c r="E16" s="152"/>
      <c r="F16" s="152"/>
      <c r="G16" s="152"/>
      <c r="H16" s="152"/>
      <c r="I16" s="152"/>
      <c r="J16" s="153"/>
      <c r="K16" s="161"/>
      <c r="L16" s="164"/>
      <c r="M16" s="165"/>
      <c r="N16" s="170"/>
      <c r="O16" s="171"/>
      <c r="P16" s="171"/>
      <c r="Q16" s="171"/>
      <c r="R16" s="171"/>
      <c r="S16" s="171"/>
      <c r="T16" s="171"/>
      <c r="U16" s="171"/>
      <c r="V16" s="171"/>
      <c r="W16" s="171"/>
      <c r="X16" s="171"/>
      <c r="Y16" s="171"/>
      <c r="Z16" s="171"/>
      <c r="AA16" s="171"/>
      <c r="AB16" s="171"/>
      <c r="AC16" s="172"/>
      <c r="AD16" s="24"/>
      <c r="AE16" s="29"/>
      <c r="AF16" s="29"/>
      <c r="AG16" s="29"/>
      <c r="AH16" s="25"/>
    </row>
    <row r="17" spans="1:34" ht="22.5" customHeight="1">
      <c r="A17" s="148">
        <v>3</v>
      </c>
      <c r="B17" s="402" t="s">
        <v>26</v>
      </c>
      <c r="C17" s="402"/>
      <c r="D17" s="402"/>
      <c r="E17" s="402"/>
      <c r="F17" s="402"/>
      <c r="G17" s="402"/>
      <c r="H17" s="402"/>
      <c r="I17" s="402"/>
      <c r="J17" s="403"/>
      <c r="K17" s="404" t="s">
        <v>24</v>
      </c>
      <c r="L17" s="405"/>
      <c r="M17" s="406"/>
      <c r="N17" s="425" t="s">
        <v>86</v>
      </c>
      <c r="O17" s="426"/>
      <c r="P17" s="426"/>
      <c r="Q17" s="426"/>
      <c r="R17" s="426"/>
      <c r="S17" s="426"/>
      <c r="T17" s="426"/>
      <c r="U17" s="426"/>
      <c r="V17" s="426"/>
      <c r="W17" s="426"/>
      <c r="X17" s="426"/>
      <c r="Y17" s="426"/>
      <c r="Z17" s="426"/>
      <c r="AA17" s="426"/>
      <c r="AB17" s="426"/>
      <c r="AC17" s="427"/>
      <c r="AD17" s="24"/>
      <c r="AE17" s="29"/>
      <c r="AF17" s="29"/>
      <c r="AG17" s="29"/>
      <c r="AH17" s="25"/>
    </row>
    <row r="18" spans="1:34" ht="22.5" customHeight="1">
      <c r="A18" s="149"/>
      <c r="B18" s="402"/>
      <c r="C18" s="402"/>
      <c r="D18" s="402"/>
      <c r="E18" s="402"/>
      <c r="F18" s="402"/>
      <c r="G18" s="402"/>
      <c r="H18" s="402"/>
      <c r="I18" s="402"/>
      <c r="J18" s="403"/>
      <c r="K18" s="161"/>
      <c r="L18" s="164"/>
      <c r="M18" s="165"/>
      <c r="N18" s="425"/>
      <c r="O18" s="426"/>
      <c r="P18" s="426"/>
      <c r="Q18" s="426"/>
      <c r="R18" s="426"/>
      <c r="S18" s="426"/>
      <c r="T18" s="426"/>
      <c r="U18" s="426"/>
      <c r="V18" s="426"/>
      <c r="W18" s="426"/>
      <c r="X18" s="426"/>
      <c r="Y18" s="426"/>
      <c r="Z18" s="426"/>
      <c r="AA18" s="426"/>
      <c r="AB18" s="426"/>
      <c r="AC18" s="427"/>
      <c r="AD18" s="24"/>
      <c r="AE18" s="29"/>
      <c r="AF18" s="29"/>
      <c r="AG18" s="29"/>
      <c r="AH18" s="25"/>
    </row>
    <row r="19" spans="1:34" ht="22.5" customHeight="1">
      <c r="A19" s="149"/>
      <c r="B19" s="145"/>
      <c r="C19" s="145"/>
      <c r="D19" s="145"/>
      <c r="E19" s="145"/>
      <c r="F19" s="145"/>
      <c r="G19" s="145"/>
      <c r="H19" s="145"/>
      <c r="I19" s="145"/>
      <c r="J19" s="146"/>
      <c r="K19" s="161"/>
      <c r="L19" s="164"/>
      <c r="M19" s="165"/>
      <c r="N19" s="170"/>
      <c r="O19" s="171"/>
      <c r="P19" s="171"/>
      <c r="Q19" s="171"/>
      <c r="R19" s="171"/>
      <c r="S19" s="171"/>
      <c r="T19" s="171"/>
      <c r="U19" s="171"/>
      <c r="V19" s="171"/>
      <c r="W19" s="171"/>
      <c r="X19" s="171"/>
      <c r="Y19" s="171"/>
      <c r="Z19" s="171"/>
      <c r="AA19" s="171"/>
      <c r="AB19" s="171"/>
      <c r="AC19" s="172"/>
      <c r="AD19" s="24"/>
      <c r="AE19" s="29"/>
      <c r="AF19" s="29"/>
      <c r="AG19" s="29"/>
      <c r="AH19" s="25"/>
    </row>
    <row r="20" spans="1:34" ht="22.5" customHeight="1">
      <c r="A20" s="148">
        <v>4</v>
      </c>
      <c r="B20" s="402" t="s">
        <v>75</v>
      </c>
      <c r="C20" s="402"/>
      <c r="D20" s="402"/>
      <c r="E20" s="402"/>
      <c r="F20" s="402"/>
      <c r="G20" s="402"/>
      <c r="H20" s="402"/>
      <c r="I20" s="402"/>
      <c r="J20" s="403"/>
      <c r="K20" s="404" t="s">
        <v>24</v>
      </c>
      <c r="L20" s="405"/>
      <c r="M20" s="406"/>
      <c r="N20" s="425" t="s">
        <v>27</v>
      </c>
      <c r="O20" s="426"/>
      <c r="P20" s="426"/>
      <c r="Q20" s="426"/>
      <c r="R20" s="426"/>
      <c r="S20" s="426"/>
      <c r="T20" s="426"/>
      <c r="U20" s="426"/>
      <c r="V20" s="426"/>
      <c r="W20" s="426"/>
      <c r="X20" s="426"/>
      <c r="Y20" s="426"/>
      <c r="Z20" s="426"/>
      <c r="AA20" s="426"/>
      <c r="AB20" s="426"/>
      <c r="AC20" s="427"/>
      <c r="AD20" s="24"/>
      <c r="AE20" s="29"/>
      <c r="AF20" s="29"/>
      <c r="AG20" s="29"/>
      <c r="AH20" s="25"/>
    </row>
    <row r="21" spans="1:34" ht="22.5" customHeight="1">
      <c r="A21" s="149"/>
      <c r="B21" s="402"/>
      <c r="C21" s="402"/>
      <c r="D21" s="402"/>
      <c r="E21" s="402"/>
      <c r="F21" s="402"/>
      <c r="G21" s="402"/>
      <c r="H21" s="402"/>
      <c r="I21" s="402"/>
      <c r="J21" s="403"/>
      <c r="K21" s="161"/>
      <c r="L21" s="164"/>
      <c r="M21" s="165"/>
      <c r="N21" s="425"/>
      <c r="O21" s="426"/>
      <c r="P21" s="426"/>
      <c r="Q21" s="426"/>
      <c r="R21" s="426"/>
      <c r="S21" s="426"/>
      <c r="T21" s="426"/>
      <c r="U21" s="426"/>
      <c r="V21" s="426"/>
      <c r="W21" s="426"/>
      <c r="X21" s="426"/>
      <c r="Y21" s="426"/>
      <c r="Z21" s="426"/>
      <c r="AA21" s="426"/>
      <c r="AB21" s="426"/>
      <c r="AC21" s="427"/>
      <c r="AD21" s="24"/>
      <c r="AE21" s="29"/>
      <c r="AF21" s="29"/>
      <c r="AG21" s="29"/>
      <c r="AH21" s="25"/>
    </row>
    <row r="22" spans="1:34" ht="22.5" customHeight="1">
      <c r="A22" s="149"/>
      <c r="B22" s="152"/>
      <c r="C22" s="152"/>
      <c r="D22" s="152"/>
      <c r="E22" s="152"/>
      <c r="F22" s="152"/>
      <c r="G22" s="152"/>
      <c r="H22" s="152"/>
      <c r="I22" s="152"/>
      <c r="J22" s="153"/>
      <c r="K22" s="161"/>
      <c r="L22" s="164"/>
      <c r="M22" s="165"/>
      <c r="N22" s="170"/>
      <c r="O22" s="171"/>
      <c r="P22" s="171"/>
      <c r="Q22" s="171"/>
      <c r="R22" s="171"/>
      <c r="S22" s="171"/>
      <c r="T22" s="171"/>
      <c r="U22" s="171"/>
      <c r="V22" s="171"/>
      <c r="W22" s="171"/>
      <c r="X22" s="171"/>
      <c r="Y22" s="171"/>
      <c r="Z22" s="171"/>
      <c r="AA22" s="171"/>
      <c r="AB22" s="171"/>
      <c r="AC22" s="172"/>
      <c r="AD22" s="24"/>
      <c r="AE22" s="29"/>
      <c r="AF22" s="29"/>
      <c r="AG22" s="29"/>
      <c r="AH22" s="25"/>
    </row>
    <row r="23" spans="1:34" ht="22.5" customHeight="1">
      <c r="A23" s="148">
        <v>5</v>
      </c>
      <c r="B23" s="402" t="s">
        <v>28</v>
      </c>
      <c r="C23" s="402"/>
      <c r="D23" s="402"/>
      <c r="E23" s="402"/>
      <c r="F23" s="402"/>
      <c r="G23" s="402"/>
      <c r="H23" s="402"/>
      <c r="I23" s="402"/>
      <c r="J23" s="403"/>
      <c r="K23" s="404" t="s">
        <v>24</v>
      </c>
      <c r="L23" s="405"/>
      <c r="M23" s="406"/>
      <c r="N23" s="161"/>
      <c r="O23" s="164"/>
      <c r="P23" s="164"/>
      <c r="Q23" s="164"/>
      <c r="R23" s="164"/>
      <c r="S23" s="164"/>
      <c r="T23" s="164"/>
      <c r="U23" s="164"/>
      <c r="V23" s="164"/>
      <c r="W23" s="164"/>
      <c r="X23" s="164"/>
      <c r="Y23" s="164"/>
      <c r="Z23" s="164"/>
      <c r="AA23" s="164"/>
      <c r="AB23" s="164"/>
      <c r="AC23" s="165"/>
      <c r="AD23" s="24"/>
      <c r="AE23" s="29"/>
      <c r="AF23" s="29"/>
      <c r="AG23" s="29"/>
      <c r="AH23" s="25"/>
    </row>
    <row r="24" spans="1:34" ht="22.5" customHeight="1">
      <c r="A24" s="149"/>
      <c r="B24" s="402"/>
      <c r="C24" s="402"/>
      <c r="D24" s="402"/>
      <c r="E24" s="402"/>
      <c r="F24" s="402"/>
      <c r="G24" s="402"/>
      <c r="H24" s="402"/>
      <c r="I24" s="402"/>
      <c r="J24" s="403"/>
      <c r="K24" s="161"/>
      <c r="L24" s="164"/>
      <c r="M24" s="165"/>
      <c r="N24" s="161"/>
      <c r="O24" s="164"/>
      <c r="P24" s="164"/>
      <c r="Q24" s="164"/>
      <c r="R24" s="164"/>
      <c r="S24" s="164"/>
      <c r="T24" s="164"/>
      <c r="U24" s="164"/>
      <c r="V24" s="164"/>
      <c r="W24" s="164"/>
      <c r="X24" s="164"/>
      <c r="Y24" s="164"/>
      <c r="Z24" s="164"/>
      <c r="AA24" s="164"/>
      <c r="AB24" s="164"/>
      <c r="AC24" s="165"/>
      <c r="AD24" s="24"/>
      <c r="AE24" s="29"/>
      <c r="AF24" s="29"/>
      <c r="AG24" s="29"/>
      <c r="AH24" s="25"/>
    </row>
    <row r="25" spans="1:34" ht="22.5" customHeight="1">
      <c r="A25" s="148"/>
      <c r="B25" s="154"/>
      <c r="C25" s="145"/>
      <c r="D25" s="145"/>
      <c r="E25" s="145"/>
      <c r="F25" s="145"/>
      <c r="G25" s="145"/>
      <c r="H25" s="145"/>
      <c r="I25" s="145"/>
      <c r="J25" s="146"/>
      <c r="K25" s="161"/>
      <c r="L25" s="164"/>
      <c r="M25" s="165"/>
      <c r="N25" s="161"/>
      <c r="O25" s="164"/>
      <c r="P25" s="164"/>
      <c r="Q25" s="164"/>
      <c r="R25" s="164"/>
      <c r="S25" s="164"/>
      <c r="T25" s="164"/>
      <c r="U25" s="164"/>
      <c r="V25" s="164"/>
      <c r="W25" s="164"/>
      <c r="X25" s="164"/>
      <c r="Y25" s="164"/>
      <c r="Z25" s="164"/>
      <c r="AA25" s="164"/>
      <c r="AB25" s="164"/>
      <c r="AC25" s="165"/>
      <c r="AD25" s="24"/>
      <c r="AE25" s="29"/>
      <c r="AF25" s="29"/>
      <c r="AG25" s="29"/>
      <c r="AH25" s="25"/>
    </row>
    <row r="26" spans="1:34" ht="22.5" customHeight="1">
      <c r="A26" s="147">
        <v>3</v>
      </c>
      <c r="B26" s="145" t="s">
        <v>76</v>
      </c>
      <c r="C26" s="145"/>
      <c r="D26" s="145"/>
      <c r="E26" s="145"/>
      <c r="F26" s="145"/>
      <c r="G26" s="145"/>
      <c r="H26" s="145"/>
      <c r="I26" s="145"/>
      <c r="J26" s="146"/>
      <c r="K26" s="161"/>
      <c r="L26" s="164"/>
      <c r="M26" s="165"/>
      <c r="N26" s="161"/>
      <c r="O26" s="164"/>
      <c r="P26" s="164"/>
      <c r="Q26" s="164"/>
      <c r="R26" s="164"/>
      <c r="S26" s="164"/>
      <c r="T26" s="164"/>
      <c r="U26" s="164"/>
      <c r="V26" s="164"/>
      <c r="W26" s="164"/>
      <c r="X26" s="164"/>
      <c r="Y26" s="164"/>
      <c r="Z26" s="164"/>
      <c r="AA26" s="164"/>
      <c r="AB26" s="164"/>
      <c r="AC26" s="165"/>
      <c r="AD26" s="24"/>
      <c r="AE26" s="29"/>
      <c r="AF26" s="29"/>
      <c r="AG26" s="29"/>
      <c r="AH26" s="25"/>
    </row>
    <row r="27" spans="1:34" ht="22.5" customHeight="1">
      <c r="A27" s="148">
        <v>1</v>
      </c>
      <c r="B27" s="402" t="s">
        <v>29</v>
      </c>
      <c r="C27" s="402"/>
      <c r="D27" s="402"/>
      <c r="E27" s="402"/>
      <c r="F27" s="402"/>
      <c r="G27" s="402"/>
      <c r="H27" s="402"/>
      <c r="I27" s="402"/>
      <c r="J27" s="403"/>
      <c r="K27" s="404" t="s">
        <v>24</v>
      </c>
      <c r="L27" s="405"/>
      <c r="M27" s="406"/>
      <c r="N27" s="173"/>
      <c r="O27" s="174"/>
      <c r="P27" s="174"/>
      <c r="Q27" s="174"/>
      <c r="R27" s="174"/>
      <c r="S27" s="174"/>
      <c r="T27" s="174"/>
      <c r="U27" s="174"/>
      <c r="V27" s="174"/>
      <c r="W27" s="174"/>
      <c r="X27" s="174"/>
      <c r="Y27" s="174"/>
      <c r="Z27" s="174"/>
      <c r="AA27" s="174"/>
      <c r="AB27" s="174"/>
      <c r="AC27" s="175"/>
      <c r="AD27" s="24"/>
      <c r="AE27" s="29"/>
      <c r="AF27" s="29"/>
      <c r="AG27" s="29"/>
      <c r="AH27" s="25"/>
    </row>
    <row r="28" spans="1:34" ht="22.5" customHeight="1">
      <c r="A28" s="149"/>
      <c r="B28" s="402"/>
      <c r="C28" s="402"/>
      <c r="D28" s="402"/>
      <c r="E28" s="402"/>
      <c r="F28" s="402"/>
      <c r="G28" s="402"/>
      <c r="H28" s="402"/>
      <c r="I28" s="402"/>
      <c r="J28" s="403"/>
      <c r="K28" s="161"/>
      <c r="L28" s="164"/>
      <c r="M28" s="165"/>
      <c r="N28" s="173"/>
      <c r="O28" s="174"/>
      <c r="P28" s="174"/>
      <c r="Q28" s="174"/>
      <c r="R28" s="174"/>
      <c r="S28" s="174"/>
      <c r="T28" s="174"/>
      <c r="U28" s="174"/>
      <c r="V28" s="174"/>
      <c r="W28" s="174"/>
      <c r="X28" s="174"/>
      <c r="Y28" s="174"/>
      <c r="Z28" s="174"/>
      <c r="AA28" s="174"/>
      <c r="AB28" s="174"/>
      <c r="AC28" s="175"/>
      <c r="AD28" s="24"/>
      <c r="AE28" s="29"/>
      <c r="AF28" s="29"/>
      <c r="AG28" s="29"/>
      <c r="AH28" s="25"/>
    </row>
    <row r="29" spans="1:34" ht="22.5" customHeight="1">
      <c r="A29" s="149"/>
      <c r="B29" s="402"/>
      <c r="C29" s="402"/>
      <c r="D29" s="402"/>
      <c r="E29" s="402"/>
      <c r="F29" s="402"/>
      <c r="G29" s="402"/>
      <c r="H29" s="402"/>
      <c r="I29" s="402"/>
      <c r="J29" s="403"/>
      <c r="K29" s="161"/>
      <c r="L29" s="164"/>
      <c r="M29" s="165"/>
      <c r="N29" s="170"/>
      <c r="O29" s="171"/>
      <c r="P29" s="171"/>
      <c r="Q29" s="171"/>
      <c r="R29" s="171"/>
      <c r="S29" s="171"/>
      <c r="T29" s="171"/>
      <c r="U29" s="171"/>
      <c r="V29" s="171"/>
      <c r="W29" s="171"/>
      <c r="X29" s="171"/>
      <c r="Y29" s="171"/>
      <c r="Z29" s="171"/>
      <c r="AA29" s="171"/>
      <c r="AB29" s="171"/>
      <c r="AC29" s="172"/>
      <c r="AD29" s="24"/>
      <c r="AE29" s="29"/>
      <c r="AF29" s="29"/>
      <c r="AG29" s="29"/>
      <c r="AH29" s="25"/>
    </row>
    <row r="30" spans="1:34" ht="22.5" customHeight="1">
      <c r="A30" s="149"/>
      <c r="B30" s="402"/>
      <c r="C30" s="402"/>
      <c r="D30" s="402"/>
      <c r="E30" s="402"/>
      <c r="F30" s="402"/>
      <c r="G30" s="402"/>
      <c r="H30" s="402"/>
      <c r="I30" s="402"/>
      <c r="J30" s="403"/>
      <c r="K30" s="161"/>
      <c r="L30" s="164"/>
      <c r="M30" s="165"/>
      <c r="N30" s="170"/>
      <c r="O30" s="171"/>
      <c r="P30" s="171"/>
      <c r="Q30" s="171"/>
      <c r="R30" s="171"/>
      <c r="S30" s="171"/>
      <c r="T30" s="171"/>
      <c r="U30" s="171"/>
      <c r="V30" s="171"/>
      <c r="W30" s="171"/>
      <c r="X30" s="171"/>
      <c r="Y30" s="171"/>
      <c r="Z30" s="171"/>
      <c r="AA30" s="171"/>
      <c r="AB30" s="171"/>
      <c r="AC30" s="172"/>
      <c r="AD30" s="24"/>
      <c r="AE30" s="29"/>
      <c r="AF30" s="29"/>
      <c r="AG30" s="29"/>
      <c r="AH30" s="25"/>
    </row>
    <row r="31" spans="1:34" ht="22.5" customHeight="1">
      <c r="A31" s="149"/>
      <c r="B31" s="145"/>
      <c r="C31" s="152"/>
      <c r="D31" s="152"/>
      <c r="E31" s="152"/>
      <c r="F31" s="152"/>
      <c r="G31" s="152"/>
      <c r="H31" s="152"/>
      <c r="I31" s="152"/>
      <c r="J31" s="153"/>
      <c r="K31" s="161"/>
      <c r="L31" s="164"/>
      <c r="M31" s="165"/>
      <c r="N31" s="170"/>
      <c r="O31" s="171"/>
      <c r="P31" s="171"/>
      <c r="Q31" s="171"/>
      <c r="R31" s="171"/>
      <c r="S31" s="171"/>
      <c r="T31" s="171"/>
      <c r="U31" s="171"/>
      <c r="V31" s="171"/>
      <c r="W31" s="171"/>
      <c r="X31" s="171"/>
      <c r="Y31" s="171"/>
      <c r="Z31" s="171"/>
      <c r="AA31" s="171"/>
      <c r="AB31" s="171"/>
      <c r="AC31" s="172"/>
      <c r="AD31" s="24"/>
      <c r="AE31" s="29"/>
      <c r="AF31" s="29"/>
      <c r="AG31" s="29"/>
      <c r="AH31" s="25"/>
    </row>
    <row r="32" spans="1:34" ht="22.5" customHeight="1">
      <c r="A32" s="148">
        <v>2</v>
      </c>
      <c r="B32" s="407" t="s">
        <v>520</v>
      </c>
      <c r="C32" s="407"/>
      <c r="D32" s="407"/>
      <c r="E32" s="407"/>
      <c r="F32" s="407"/>
      <c r="G32" s="407"/>
      <c r="H32" s="407"/>
      <c r="I32" s="407"/>
      <c r="J32" s="408"/>
      <c r="K32" s="404" t="s">
        <v>24</v>
      </c>
      <c r="L32" s="405"/>
      <c r="M32" s="406"/>
      <c r="N32" s="422" t="s">
        <v>30</v>
      </c>
      <c r="O32" s="423"/>
      <c r="P32" s="423"/>
      <c r="Q32" s="423"/>
      <c r="R32" s="423"/>
      <c r="S32" s="423"/>
      <c r="T32" s="423"/>
      <c r="U32" s="423"/>
      <c r="V32" s="423"/>
      <c r="W32" s="423"/>
      <c r="X32" s="423"/>
      <c r="Y32" s="423"/>
      <c r="Z32" s="423"/>
      <c r="AA32" s="423"/>
      <c r="AB32" s="423"/>
      <c r="AC32" s="424"/>
      <c r="AD32" s="24"/>
      <c r="AE32" s="29"/>
      <c r="AF32" s="29"/>
      <c r="AG32" s="29"/>
      <c r="AH32" s="25"/>
    </row>
    <row r="33" spans="1:39" ht="22.5" customHeight="1">
      <c r="A33" s="149"/>
      <c r="B33" s="407"/>
      <c r="C33" s="407"/>
      <c r="D33" s="407"/>
      <c r="E33" s="407"/>
      <c r="F33" s="407"/>
      <c r="G33" s="407"/>
      <c r="H33" s="407"/>
      <c r="I33" s="407"/>
      <c r="J33" s="408"/>
      <c r="K33" s="161"/>
      <c r="L33" s="164"/>
      <c r="M33" s="165"/>
      <c r="N33" s="422"/>
      <c r="O33" s="423"/>
      <c r="P33" s="423"/>
      <c r="Q33" s="423"/>
      <c r="R33" s="423"/>
      <c r="S33" s="423"/>
      <c r="T33" s="423"/>
      <c r="U33" s="423"/>
      <c r="V33" s="423"/>
      <c r="W33" s="423"/>
      <c r="X33" s="423"/>
      <c r="Y33" s="423"/>
      <c r="Z33" s="423"/>
      <c r="AA33" s="423"/>
      <c r="AB33" s="423"/>
      <c r="AC33" s="424"/>
      <c r="AD33" s="24"/>
      <c r="AE33" s="29"/>
      <c r="AF33" s="29"/>
      <c r="AG33" s="29"/>
      <c r="AH33" s="25"/>
      <c r="AM33" s="14"/>
    </row>
    <row r="34" spans="1:39" ht="22.5" customHeight="1">
      <c r="A34" s="149"/>
      <c r="B34" s="145"/>
      <c r="C34" s="152"/>
      <c r="D34" s="152"/>
      <c r="E34" s="152"/>
      <c r="F34" s="152"/>
      <c r="G34" s="152"/>
      <c r="H34" s="152"/>
      <c r="I34" s="152"/>
      <c r="J34" s="153"/>
      <c r="K34" s="161"/>
      <c r="L34" s="164"/>
      <c r="M34" s="165"/>
      <c r="N34" s="176"/>
      <c r="O34" s="177"/>
      <c r="P34" s="177"/>
      <c r="Q34" s="177"/>
      <c r="R34" s="177"/>
      <c r="S34" s="177"/>
      <c r="T34" s="177"/>
      <c r="U34" s="177"/>
      <c r="V34" s="177"/>
      <c r="W34" s="177"/>
      <c r="X34" s="177"/>
      <c r="Y34" s="177"/>
      <c r="Z34" s="177"/>
      <c r="AA34" s="177"/>
      <c r="AB34" s="177"/>
      <c r="AC34" s="178"/>
      <c r="AD34" s="24"/>
      <c r="AE34" s="29"/>
      <c r="AF34" s="29"/>
      <c r="AG34" s="29"/>
      <c r="AH34" s="25"/>
      <c r="AM34" s="14"/>
    </row>
    <row r="35" spans="1:39" ht="22.5" customHeight="1">
      <c r="A35" s="148">
        <v>3</v>
      </c>
      <c r="B35" s="402" t="s">
        <v>93</v>
      </c>
      <c r="C35" s="402"/>
      <c r="D35" s="402"/>
      <c r="E35" s="402"/>
      <c r="F35" s="402"/>
      <c r="G35" s="402"/>
      <c r="H35" s="402"/>
      <c r="I35" s="402"/>
      <c r="J35" s="403"/>
      <c r="K35" s="404" t="s">
        <v>24</v>
      </c>
      <c r="L35" s="405"/>
      <c r="M35" s="406"/>
      <c r="N35" s="179" t="str">
        <f>IF(R36="その他","※「その他」の場合には、具体的内容を記載してください。","")</f>
        <v/>
      </c>
      <c r="O35" s="180"/>
      <c r="P35" s="180"/>
      <c r="Q35" s="180"/>
      <c r="R35" s="180"/>
      <c r="S35" s="180"/>
      <c r="T35" s="180"/>
      <c r="U35" s="180"/>
      <c r="V35" s="180"/>
      <c r="W35" s="180"/>
      <c r="X35" s="180"/>
      <c r="Y35" s="180"/>
      <c r="Z35" s="180"/>
      <c r="AA35" s="180"/>
      <c r="AB35" s="180"/>
      <c r="AC35" s="181"/>
      <c r="AD35" s="24"/>
      <c r="AE35" s="29"/>
      <c r="AF35" s="29"/>
      <c r="AG35" s="29"/>
      <c r="AH35" s="25"/>
      <c r="AM35" s="14"/>
    </row>
    <row r="36" spans="1:39" ht="22.5" customHeight="1">
      <c r="A36" s="149"/>
      <c r="B36" s="402"/>
      <c r="C36" s="402"/>
      <c r="D36" s="402"/>
      <c r="E36" s="402"/>
      <c r="F36" s="402"/>
      <c r="G36" s="402"/>
      <c r="H36" s="402"/>
      <c r="I36" s="402"/>
      <c r="J36" s="403"/>
      <c r="K36" s="161"/>
      <c r="L36" s="164"/>
      <c r="M36" s="165"/>
      <c r="N36" s="397" t="s">
        <v>51</v>
      </c>
      <c r="O36" s="412"/>
      <c r="P36" s="412"/>
      <c r="Q36" s="412"/>
      <c r="R36" s="410"/>
      <c r="S36" s="410"/>
      <c r="T36" s="410"/>
      <c r="U36" s="410"/>
      <c r="V36" s="410"/>
      <c r="W36" s="410"/>
      <c r="X36" s="410"/>
      <c r="Y36" s="410"/>
      <c r="Z36" s="410"/>
      <c r="AA36" s="410"/>
      <c r="AB36" s="410"/>
      <c r="AC36" s="411"/>
      <c r="AD36" s="24"/>
      <c r="AE36" s="29"/>
      <c r="AF36" s="29"/>
      <c r="AG36" s="29"/>
      <c r="AH36" s="25"/>
      <c r="AM36" s="14"/>
    </row>
    <row r="37" spans="1:39" ht="22.5" customHeight="1">
      <c r="A37" s="149"/>
      <c r="B37" s="145"/>
      <c r="C37" s="145"/>
      <c r="D37" s="145"/>
      <c r="E37" s="145"/>
      <c r="F37" s="145"/>
      <c r="G37" s="145"/>
      <c r="H37" s="145"/>
      <c r="I37" s="145"/>
      <c r="J37" s="146"/>
      <c r="K37" s="161"/>
      <c r="L37" s="164"/>
      <c r="M37" s="165"/>
      <c r="N37" s="413" t="str">
        <f>IF(R36="その他","内容（","")</f>
        <v/>
      </c>
      <c r="O37" s="414"/>
      <c r="P37" s="412"/>
      <c r="Q37" s="412"/>
      <c r="R37" s="412"/>
      <c r="S37" s="412"/>
      <c r="T37" s="412"/>
      <c r="U37" s="412"/>
      <c r="V37" s="412"/>
      <c r="W37" s="412"/>
      <c r="X37" s="412"/>
      <c r="Y37" s="412"/>
      <c r="Z37" s="412"/>
      <c r="AA37" s="412"/>
      <c r="AB37" s="412"/>
      <c r="AC37" s="165" t="str">
        <f>IF(R36="その他",")","")</f>
        <v/>
      </c>
      <c r="AD37" s="24"/>
      <c r="AE37" s="29"/>
      <c r="AF37" s="29"/>
      <c r="AG37" s="29"/>
      <c r="AH37" s="25"/>
      <c r="AM37" s="14"/>
    </row>
    <row r="38" spans="1:39" ht="22.5" customHeight="1">
      <c r="A38" s="148"/>
      <c r="B38" s="154"/>
      <c r="C38" s="145"/>
      <c r="D38" s="150"/>
      <c r="E38" s="150"/>
      <c r="F38" s="150"/>
      <c r="G38" s="150"/>
      <c r="H38" s="150"/>
      <c r="I38" s="150"/>
      <c r="J38" s="151"/>
      <c r="K38" s="161"/>
      <c r="L38" s="164"/>
      <c r="M38" s="165"/>
      <c r="N38" s="161"/>
      <c r="O38" s="164"/>
      <c r="P38" s="164"/>
      <c r="Q38" s="164"/>
      <c r="R38" s="164"/>
      <c r="S38" s="164"/>
      <c r="T38" s="164"/>
      <c r="U38" s="164"/>
      <c r="V38" s="164"/>
      <c r="W38" s="164"/>
      <c r="X38" s="164"/>
      <c r="Y38" s="164"/>
      <c r="Z38" s="164"/>
      <c r="AA38" s="164"/>
      <c r="AB38" s="164"/>
      <c r="AC38" s="165" t="str">
        <f>IF(P37="その他",")","")</f>
        <v/>
      </c>
      <c r="AD38" s="24"/>
      <c r="AE38" s="29"/>
      <c r="AF38" s="29"/>
      <c r="AG38" s="29"/>
      <c r="AH38" s="25"/>
      <c r="AM38" s="14"/>
    </row>
    <row r="39" spans="1:39" ht="22.5" customHeight="1">
      <c r="A39" s="148">
        <v>4</v>
      </c>
      <c r="B39" s="402" t="s">
        <v>88</v>
      </c>
      <c r="C39" s="402"/>
      <c r="D39" s="402"/>
      <c r="E39" s="402"/>
      <c r="F39" s="402"/>
      <c r="G39" s="402"/>
      <c r="H39" s="402"/>
      <c r="I39" s="402"/>
      <c r="J39" s="403"/>
      <c r="K39" s="404" t="s">
        <v>24</v>
      </c>
      <c r="L39" s="405"/>
      <c r="M39" s="406"/>
      <c r="N39" s="418" t="s">
        <v>53</v>
      </c>
      <c r="O39" s="419"/>
      <c r="P39" s="419"/>
      <c r="Q39" s="419"/>
      <c r="R39" s="419"/>
      <c r="S39" s="419"/>
      <c r="T39" s="419"/>
      <c r="U39" s="419"/>
      <c r="V39" s="419"/>
      <c r="W39" s="419"/>
      <c r="X39" s="419"/>
      <c r="Y39" s="419"/>
      <c r="Z39" s="419"/>
      <c r="AA39" s="419"/>
      <c r="AB39" s="419"/>
      <c r="AC39" s="420"/>
      <c r="AD39" s="24"/>
      <c r="AE39" s="29"/>
      <c r="AF39" s="29"/>
      <c r="AG39" s="29"/>
      <c r="AH39" s="25"/>
      <c r="AM39" s="14"/>
    </row>
    <row r="40" spans="1:39" ht="22.5" customHeight="1">
      <c r="A40" s="149"/>
      <c r="B40" s="402"/>
      <c r="C40" s="402"/>
      <c r="D40" s="402"/>
      <c r="E40" s="402"/>
      <c r="F40" s="402"/>
      <c r="G40" s="402"/>
      <c r="H40" s="402"/>
      <c r="I40" s="402"/>
      <c r="J40" s="403"/>
      <c r="K40" s="161"/>
      <c r="L40" s="164"/>
      <c r="M40" s="165"/>
      <c r="N40" s="415" t="s">
        <v>52</v>
      </c>
      <c r="O40" s="416"/>
      <c r="P40" s="416"/>
      <c r="Q40" s="416"/>
      <c r="R40" s="416"/>
      <c r="S40" s="416"/>
      <c r="T40" s="416"/>
      <c r="U40" s="416"/>
      <c r="V40" s="416"/>
      <c r="W40" s="416"/>
      <c r="X40" s="416"/>
      <c r="Y40" s="416"/>
      <c r="Z40" s="416"/>
      <c r="AA40" s="416"/>
      <c r="AB40" s="416"/>
      <c r="AC40" s="417"/>
      <c r="AD40" s="24"/>
      <c r="AE40" s="29"/>
      <c r="AF40" s="29"/>
      <c r="AG40" s="29"/>
      <c r="AH40" s="25"/>
      <c r="AM40" s="15"/>
    </row>
    <row r="41" spans="1:39" ht="22.5" customHeight="1">
      <c r="A41" s="149"/>
      <c r="B41" s="145"/>
      <c r="C41" s="145"/>
      <c r="D41" s="145"/>
      <c r="E41" s="145"/>
      <c r="F41" s="145"/>
      <c r="G41" s="145"/>
      <c r="H41" s="145"/>
      <c r="I41" s="145"/>
      <c r="J41" s="146"/>
      <c r="K41" s="161"/>
      <c r="L41" s="164"/>
      <c r="M41" s="165"/>
      <c r="N41" s="161"/>
      <c r="O41" s="164"/>
      <c r="P41" s="164"/>
      <c r="Q41" s="164"/>
      <c r="R41" s="164"/>
      <c r="S41" s="164"/>
      <c r="T41" s="164"/>
      <c r="U41" s="164"/>
      <c r="V41" s="164"/>
      <c r="W41" s="164"/>
      <c r="X41" s="164"/>
      <c r="Y41" s="164"/>
      <c r="Z41" s="164"/>
      <c r="AA41" s="164"/>
      <c r="AB41" s="164"/>
      <c r="AC41" s="165"/>
      <c r="AD41" s="24"/>
      <c r="AE41" s="29"/>
      <c r="AF41" s="29"/>
      <c r="AG41" s="29"/>
      <c r="AH41" s="25"/>
    </row>
    <row r="42" spans="1:39" ht="22.5" customHeight="1">
      <c r="A42" s="147">
        <v>4</v>
      </c>
      <c r="B42" s="145" t="s">
        <v>77</v>
      </c>
      <c r="C42" s="145"/>
      <c r="D42" s="145"/>
      <c r="E42" s="145"/>
      <c r="F42" s="145"/>
      <c r="G42" s="145"/>
      <c r="H42" s="145"/>
      <c r="I42" s="145"/>
      <c r="J42" s="146"/>
      <c r="K42" s="161"/>
      <c r="L42" s="164"/>
      <c r="M42" s="165"/>
      <c r="N42" s="161"/>
      <c r="O42" s="164"/>
      <c r="P42" s="164"/>
      <c r="Q42" s="164"/>
      <c r="R42" s="164"/>
      <c r="S42" s="164"/>
      <c r="T42" s="164"/>
      <c r="U42" s="164"/>
      <c r="V42" s="164"/>
      <c r="W42" s="164"/>
      <c r="X42" s="164"/>
      <c r="Y42" s="164"/>
      <c r="Z42" s="164"/>
      <c r="AA42" s="164"/>
      <c r="AB42" s="164"/>
      <c r="AC42" s="165"/>
      <c r="AD42" s="24"/>
      <c r="AE42" s="29"/>
      <c r="AF42" s="29"/>
      <c r="AG42" s="29"/>
      <c r="AH42" s="25"/>
    </row>
    <row r="43" spans="1:39" ht="22.5" customHeight="1">
      <c r="A43" s="148">
        <v>1</v>
      </c>
      <c r="B43" s="402" t="s">
        <v>31</v>
      </c>
      <c r="C43" s="402"/>
      <c r="D43" s="402"/>
      <c r="E43" s="402"/>
      <c r="F43" s="402"/>
      <c r="G43" s="402"/>
      <c r="H43" s="402"/>
      <c r="I43" s="402"/>
      <c r="J43" s="403"/>
      <c r="K43" s="404" t="s">
        <v>24</v>
      </c>
      <c r="L43" s="405"/>
      <c r="M43" s="406"/>
      <c r="N43" s="409" t="s">
        <v>521</v>
      </c>
      <c r="O43" s="407"/>
      <c r="P43" s="407"/>
      <c r="Q43" s="407"/>
      <c r="R43" s="407"/>
      <c r="S43" s="407"/>
      <c r="T43" s="407"/>
      <c r="U43" s="407"/>
      <c r="V43" s="407"/>
      <c r="W43" s="407"/>
      <c r="X43" s="407"/>
      <c r="Y43" s="407"/>
      <c r="Z43" s="407"/>
      <c r="AA43" s="407"/>
      <c r="AB43" s="407"/>
      <c r="AC43" s="408"/>
      <c r="AD43" s="24"/>
      <c r="AE43" s="29"/>
      <c r="AF43" s="29"/>
      <c r="AG43" s="29"/>
      <c r="AH43" s="25"/>
    </row>
    <row r="44" spans="1:39" ht="22.5" customHeight="1">
      <c r="A44" s="149"/>
      <c r="B44" s="402"/>
      <c r="C44" s="402"/>
      <c r="D44" s="402"/>
      <c r="E44" s="402"/>
      <c r="F44" s="402"/>
      <c r="G44" s="402"/>
      <c r="H44" s="402"/>
      <c r="I44" s="402"/>
      <c r="J44" s="403"/>
      <c r="K44" s="161"/>
      <c r="L44" s="164"/>
      <c r="M44" s="165"/>
      <c r="N44" s="409"/>
      <c r="O44" s="407"/>
      <c r="P44" s="407"/>
      <c r="Q44" s="407"/>
      <c r="R44" s="407"/>
      <c r="S44" s="407"/>
      <c r="T44" s="407"/>
      <c r="U44" s="407"/>
      <c r="V44" s="407"/>
      <c r="W44" s="407"/>
      <c r="X44" s="407"/>
      <c r="Y44" s="407"/>
      <c r="Z44" s="407"/>
      <c r="AA44" s="407"/>
      <c r="AB44" s="407"/>
      <c r="AC44" s="408"/>
      <c r="AD44" s="24"/>
      <c r="AE44" s="29"/>
      <c r="AF44" s="29"/>
      <c r="AG44" s="29"/>
      <c r="AH44" s="25"/>
    </row>
    <row r="45" spans="1:39" ht="22.5" customHeight="1">
      <c r="A45" s="149"/>
      <c r="B45" s="145"/>
      <c r="C45" s="152"/>
      <c r="D45" s="152"/>
      <c r="E45" s="152"/>
      <c r="F45" s="152"/>
      <c r="G45" s="152"/>
      <c r="H45" s="152"/>
      <c r="I45" s="152"/>
      <c r="J45" s="153"/>
      <c r="K45" s="161"/>
      <c r="L45" s="164"/>
      <c r="M45" s="165"/>
      <c r="N45" s="161"/>
      <c r="O45" s="164"/>
      <c r="P45" s="164"/>
      <c r="Q45" s="164"/>
      <c r="R45" s="164"/>
      <c r="S45" s="164"/>
      <c r="T45" s="164"/>
      <c r="U45" s="164"/>
      <c r="V45" s="164"/>
      <c r="W45" s="164"/>
      <c r="X45" s="164"/>
      <c r="Y45" s="164"/>
      <c r="Z45" s="164"/>
      <c r="AA45" s="164"/>
      <c r="AB45" s="164"/>
      <c r="AC45" s="165"/>
      <c r="AD45" s="24"/>
      <c r="AE45" s="29"/>
      <c r="AF45" s="29"/>
      <c r="AG45" s="29"/>
      <c r="AH45" s="25"/>
    </row>
    <row r="46" spans="1:39" ht="22.5" customHeight="1">
      <c r="A46" s="148">
        <v>2</v>
      </c>
      <c r="B46" s="402" t="s">
        <v>78</v>
      </c>
      <c r="C46" s="402"/>
      <c r="D46" s="402"/>
      <c r="E46" s="402"/>
      <c r="F46" s="402"/>
      <c r="G46" s="402"/>
      <c r="H46" s="402"/>
      <c r="I46" s="402"/>
      <c r="J46" s="403"/>
      <c r="K46" s="404" t="s">
        <v>24</v>
      </c>
      <c r="L46" s="405"/>
      <c r="M46" s="406"/>
      <c r="N46" s="7" t="s">
        <v>33</v>
      </c>
      <c r="T46" s="421"/>
      <c r="U46" s="421"/>
      <c r="V46" t="s">
        <v>32</v>
      </c>
      <c r="W46" s="164"/>
      <c r="X46" s="164"/>
      <c r="Y46" s="164"/>
      <c r="Z46" s="164"/>
      <c r="AA46" s="164"/>
      <c r="AB46" s="164"/>
      <c r="AC46" s="165"/>
      <c r="AD46" s="24"/>
      <c r="AE46" s="29"/>
      <c r="AF46" s="29"/>
      <c r="AG46" s="29"/>
      <c r="AH46" s="25"/>
    </row>
    <row r="47" spans="1:39" ht="22.5" customHeight="1">
      <c r="A47" s="149"/>
      <c r="B47" s="402"/>
      <c r="C47" s="402"/>
      <c r="D47" s="402"/>
      <c r="E47" s="402"/>
      <c r="F47" s="402"/>
      <c r="G47" s="402"/>
      <c r="H47" s="402"/>
      <c r="I47" s="402"/>
      <c r="J47" s="403"/>
      <c r="K47" s="161"/>
      <c r="L47" s="164"/>
      <c r="M47" s="165"/>
      <c r="N47" s="161"/>
      <c r="O47" s="164"/>
      <c r="P47" s="164"/>
      <c r="Q47" s="164"/>
      <c r="R47" s="164"/>
      <c r="S47" s="164"/>
      <c r="T47" s="164"/>
      <c r="U47" s="164"/>
      <c r="V47" s="164"/>
      <c r="W47" s="164"/>
      <c r="X47" s="164"/>
      <c r="Y47" s="164"/>
      <c r="Z47" s="164"/>
      <c r="AA47" s="164"/>
      <c r="AB47" s="164"/>
      <c r="AC47" s="165"/>
      <c r="AD47" s="24"/>
      <c r="AE47" s="29"/>
      <c r="AF47" s="29"/>
      <c r="AG47" s="29"/>
      <c r="AH47" s="25"/>
    </row>
    <row r="48" spans="1:39" ht="22.5" customHeight="1">
      <c r="A48" s="149"/>
      <c r="B48" s="145"/>
      <c r="C48" s="152"/>
      <c r="D48" s="152"/>
      <c r="E48" s="152"/>
      <c r="F48" s="152"/>
      <c r="G48" s="152"/>
      <c r="H48" s="152"/>
      <c r="I48" s="152"/>
      <c r="J48" s="153"/>
      <c r="K48" s="161"/>
      <c r="L48" s="164"/>
      <c r="M48" s="165"/>
      <c r="N48" s="161"/>
      <c r="O48" s="164"/>
      <c r="P48" s="164"/>
      <c r="Q48" s="164"/>
      <c r="R48" s="164"/>
      <c r="S48" s="164"/>
      <c r="T48" s="164"/>
      <c r="U48" s="164"/>
      <c r="V48" s="164"/>
      <c r="W48" s="164"/>
      <c r="X48" s="164"/>
      <c r="Y48" s="164"/>
      <c r="Z48" s="164"/>
      <c r="AA48" s="164"/>
      <c r="AB48" s="164"/>
      <c r="AC48" s="165"/>
      <c r="AD48" s="24"/>
      <c r="AE48" s="29"/>
      <c r="AF48" s="29"/>
      <c r="AG48" s="29"/>
      <c r="AH48" s="25"/>
    </row>
    <row r="49" spans="1:34" ht="22.5" customHeight="1">
      <c r="A49" s="148">
        <v>3</v>
      </c>
      <c r="B49" s="402" t="s">
        <v>34</v>
      </c>
      <c r="C49" s="402"/>
      <c r="D49" s="402"/>
      <c r="E49" s="402"/>
      <c r="F49" s="402"/>
      <c r="G49" s="402"/>
      <c r="H49" s="402"/>
      <c r="I49" s="402"/>
      <c r="J49" s="403"/>
      <c r="K49" s="404" t="s">
        <v>24</v>
      </c>
      <c r="L49" s="405"/>
      <c r="M49" s="406"/>
      <c r="N49" s="161" t="s">
        <v>35</v>
      </c>
      <c r="O49" s="164"/>
      <c r="P49" s="164"/>
      <c r="Q49" s="164"/>
      <c r="R49" s="164"/>
      <c r="S49" s="164"/>
      <c r="T49" s="164"/>
      <c r="U49" s="164"/>
      <c r="V49" s="164"/>
      <c r="W49" s="164"/>
      <c r="X49" s="164"/>
      <c r="Y49" s="164"/>
      <c r="Z49" s="164"/>
      <c r="AA49" s="164"/>
      <c r="AB49" s="164"/>
      <c r="AC49" s="165"/>
      <c r="AD49" s="24"/>
      <c r="AE49" s="29"/>
      <c r="AF49" s="29"/>
      <c r="AG49" s="29"/>
      <c r="AH49" s="25"/>
    </row>
    <row r="50" spans="1:34" ht="22.5" customHeight="1">
      <c r="A50" s="149"/>
      <c r="B50" s="402"/>
      <c r="C50" s="402"/>
      <c r="D50" s="402"/>
      <c r="E50" s="402"/>
      <c r="F50" s="402"/>
      <c r="G50" s="402"/>
      <c r="H50" s="402"/>
      <c r="I50" s="402"/>
      <c r="J50" s="403"/>
      <c r="K50" s="161"/>
      <c r="L50" s="164"/>
      <c r="M50" s="165"/>
      <c r="N50" s="161"/>
      <c r="O50" s="164" t="s">
        <v>36</v>
      </c>
      <c r="P50" s="164"/>
      <c r="Q50" s="164"/>
      <c r="R50" s="164"/>
      <c r="S50" s="164"/>
      <c r="T50" s="164"/>
      <c r="U50" s="164"/>
      <c r="V50" s="164"/>
      <c r="W50" s="164"/>
      <c r="X50" s="164"/>
      <c r="Y50" s="164"/>
      <c r="Z50" s="164"/>
      <c r="AA50" s="164"/>
      <c r="AB50" s="164"/>
      <c r="AC50" s="165"/>
      <c r="AD50" s="24"/>
      <c r="AE50" s="29"/>
      <c r="AF50" s="29"/>
      <c r="AG50" s="29"/>
      <c r="AH50" s="25"/>
    </row>
    <row r="51" spans="1:34" ht="22.5" customHeight="1" thickBot="1">
      <c r="A51" s="155"/>
      <c r="B51" s="156"/>
      <c r="C51" s="156"/>
      <c r="D51" s="156"/>
      <c r="E51" s="156"/>
      <c r="F51" s="156"/>
      <c r="G51" s="156"/>
      <c r="H51" s="156"/>
      <c r="I51" s="156"/>
      <c r="J51" s="157"/>
      <c r="K51" s="166"/>
      <c r="L51" s="167"/>
      <c r="M51" s="168"/>
      <c r="N51" s="166"/>
      <c r="O51" s="167"/>
      <c r="P51" s="167"/>
      <c r="Q51" s="167"/>
      <c r="R51" s="167"/>
      <c r="S51" s="167"/>
      <c r="T51" s="167"/>
      <c r="U51" s="167"/>
      <c r="V51" s="167"/>
      <c r="W51" s="167"/>
      <c r="X51" s="167"/>
      <c r="Y51" s="167"/>
      <c r="Z51" s="167"/>
      <c r="AA51" s="167"/>
      <c r="AB51" s="167"/>
      <c r="AC51" s="168"/>
      <c r="AD51" s="26"/>
      <c r="AE51" s="27"/>
      <c r="AF51" s="27"/>
      <c r="AG51" s="27"/>
      <c r="AH51" s="28"/>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50">
    <mergeCell ref="B11:J11"/>
    <mergeCell ref="A1:J1"/>
    <mergeCell ref="K1:M1"/>
    <mergeCell ref="N1:AC1"/>
    <mergeCell ref="AD1:AH1"/>
    <mergeCell ref="K3:M3"/>
    <mergeCell ref="O3:P3"/>
    <mergeCell ref="R4:T4"/>
    <mergeCell ref="B3:J4"/>
    <mergeCell ref="K11:M11"/>
    <mergeCell ref="N11:AC12"/>
    <mergeCell ref="O7:T7"/>
    <mergeCell ref="R5:T5"/>
    <mergeCell ref="R6:T6"/>
    <mergeCell ref="U7:V7"/>
    <mergeCell ref="N8:AC8"/>
    <mergeCell ref="N32:AC33"/>
    <mergeCell ref="K14:M14"/>
    <mergeCell ref="N14:AC15"/>
    <mergeCell ref="K17:M17"/>
    <mergeCell ref="N17:AC18"/>
    <mergeCell ref="K20:M20"/>
    <mergeCell ref="N20:AC21"/>
    <mergeCell ref="K23:M23"/>
    <mergeCell ref="K27:M27"/>
    <mergeCell ref="K32:M32"/>
    <mergeCell ref="K46:M46"/>
    <mergeCell ref="T46:U46"/>
    <mergeCell ref="K49:M49"/>
    <mergeCell ref="B46:J47"/>
    <mergeCell ref="B49:J50"/>
    <mergeCell ref="N43:AC44"/>
    <mergeCell ref="R36:AC36"/>
    <mergeCell ref="P37:AB37"/>
    <mergeCell ref="N36:Q36"/>
    <mergeCell ref="N37:O37"/>
    <mergeCell ref="N40:AC40"/>
    <mergeCell ref="N39:AC39"/>
    <mergeCell ref="B14:J15"/>
    <mergeCell ref="B20:J21"/>
    <mergeCell ref="B23:J24"/>
    <mergeCell ref="K43:M43"/>
    <mergeCell ref="K35:M35"/>
    <mergeCell ref="K39:M39"/>
    <mergeCell ref="B32:J33"/>
    <mergeCell ref="B35:J36"/>
    <mergeCell ref="B39:J40"/>
    <mergeCell ref="B43:J44"/>
    <mergeCell ref="B27:J30"/>
    <mergeCell ref="B17:J18"/>
  </mergeCells>
  <phoneticPr fontId="1"/>
  <conditionalFormatting sqref="P37:AB37">
    <cfRule type="expression" dxfId="5" priority="2">
      <formula>$R$36="その他"</formula>
    </cfRule>
  </conditionalFormatting>
  <dataValidations count="2">
    <dataValidation type="list" showInputMessage="1" sqref="R36:AC36" xr:uid="{8A3DD9EA-38CD-4921-8AD0-01F9178C221A}">
      <formula1>"園内への掲示,園だより等の定期的な通信への掲載,保護者会等で説明,ホームページへの掲載,地域の情報誌への掲載,その他"</formula1>
    </dataValidation>
    <dataValidation type="list" allowBlank="1" showInputMessage="1" sqref="K46:M46 K3:M3 K11:M11 K14:M14 K17:M17 K20:M20 K23:M23 K27:M27 K32:M32 K35:M35 K39:M39 K43:M43 K49:M49" xr:uid="{E0C5D66B-A652-4047-B41B-98E87597E3CA}">
      <formula1>"いる,いない"</formula1>
    </dataValidation>
  </dataValidations>
  <hyperlinks>
    <hyperlink ref="N40" r:id="rId1" xr:uid="{A839BD17-3B34-4B70-97F0-3FBF56F8A78C}"/>
  </hyperlinks>
  <printOptions horizontalCentered="1"/>
  <pageMargins left="0.70866141732283472" right="0.70866141732283472" top="0.74803149606299213" bottom="0.74803149606299213" header="0.31496062992125984" footer="0.31496062992125984"/>
  <pageSetup paperSize="9" scale="68" fitToHeight="0" orientation="portrait" r:id="rId2"/>
  <headerFooter>
    <oddFooter>&amp;C公立保育所・幼保連携型認定こども園［書面］（P1）</oddFooter>
  </headerFooter>
  <colBreaks count="1" manualBreakCount="1">
    <brk id="34" max="50" man="1"/>
  </col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E60CA-D887-4560-9FEB-8DA48A6CC94A}">
  <dimension ref="A1:AM127"/>
  <sheetViews>
    <sheetView showGridLines="0" view="pageBreakPreview" topLeftCell="A43" zoomScale="110" zoomScaleNormal="100" zoomScaleSheetLayoutView="110" workbookViewId="0">
      <selection activeCell="Y15" sqref="Y15:AA15"/>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4" t="s">
        <v>250</v>
      </c>
      <c r="AE1" s="435"/>
      <c r="AF1" s="435"/>
      <c r="AG1" s="435"/>
      <c r="AH1" s="436"/>
    </row>
    <row r="2" spans="1:39" ht="22.5" customHeight="1">
      <c r="A2" s="184">
        <v>5</v>
      </c>
      <c r="B2" s="185" t="s">
        <v>113</v>
      </c>
      <c r="C2" s="185"/>
      <c r="D2" s="185"/>
      <c r="E2" s="185"/>
      <c r="F2" s="185"/>
      <c r="G2" s="185"/>
      <c r="H2" s="185"/>
      <c r="I2" s="185"/>
      <c r="J2" s="186"/>
      <c r="K2" s="161"/>
      <c r="L2" s="164"/>
      <c r="M2" s="165"/>
      <c r="N2" s="158"/>
      <c r="O2" s="159"/>
      <c r="P2" s="159"/>
      <c r="Q2" s="159"/>
      <c r="R2" s="159"/>
      <c r="S2" s="159"/>
      <c r="T2" s="159"/>
      <c r="U2" s="159"/>
      <c r="V2" s="159"/>
      <c r="W2" s="159"/>
      <c r="X2" s="159"/>
      <c r="Y2" s="159"/>
      <c r="Z2" s="159"/>
      <c r="AA2" s="159"/>
      <c r="AB2" s="159"/>
      <c r="AC2" s="160"/>
      <c r="AD2" s="5"/>
      <c r="AE2" s="6"/>
      <c r="AF2" s="6"/>
      <c r="AG2" s="6"/>
      <c r="AH2" s="8"/>
      <c r="AM2" s="13"/>
    </row>
    <row r="3" spans="1:39" ht="22.5" customHeight="1">
      <c r="A3" s="187">
        <v>1</v>
      </c>
      <c r="B3" s="448" t="str">
        <f>IF(表紙!F5="幼保連携型認定こども園","　指導要録等を整備し、教育・保育の状況を的確に記録し、保管していますか。","　児童票を整備し、保育の過程等を的確に記録し、保管していますか。")</f>
        <v>　児童票を整備し、保育の過程等を的確に記録し、保管していますか。</v>
      </c>
      <c r="C3" s="448"/>
      <c r="D3" s="448"/>
      <c r="E3" s="448"/>
      <c r="F3" s="448"/>
      <c r="G3" s="448"/>
      <c r="H3" s="448"/>
      <c r="I3" s="448"/>
      <c r="J3" s="449"/>
      <c r="K3" s="404" t="s">
        <v>24</v>
      </c>
      <c r="L3" s="405"/>
      <c r="M3" s="406"/>
      <c r="N3" s="161"/>
      <c r="O3" s="164"/>
      <c r="P3" s="164"/>
      <c r="Q3" s="164"/>
      <c r="R3" s="164"/>
      <c r="S3" s="164"/>
      <c r="T3" s="164"/>
      <c r="U3" s="164"/>
      <c r="V3" s="164"/>
      <c r="W3" s="164"/>
      <c r="X3" s="164"/>
      <c r="Y3" s="164"/>
      <c r="Z3" s="164"/>
      <c r="AA3" s="164"/>
      <c r="AB3" s="164"/>
      <c r="AC3" s="165"/>
      <c r="AD3" s="7"/>
      <c r="AH3" s="9"/>
      <c r="AM3" s="13"/>
    </row>
    <row r="4" spans="1:39" ht="22.5" customHeight="1">
      <c r="A4" s="190"/>
      <c r="B4" s="448"/>
      <c r="C4" s="448"/>
      <c r="D4" s="448"/>
      <c r="E4" s="448"/>
      <c r="F4" s="448"/>
      <c r="G4" s="448"/>
      <c r="H4" s="448"/>
      <c r="I4" s="448"/>
      <c r="J4" s="449"/>
      <c r="K4" s="161"/>
      <c r="L4" s="164"/>
      <c r="M4" s="165"/>
      <c r="N4" s="161"/>
      <c r="O4" s="164"/>
      <c r="P4" s="164"/>
      <c r="Q4" s="164"/>
      <c r="R4" s="164"/>
      <c r="S4" s="164"/>
      <c r="T4" s="164"/>
      <c r="U4" s="164"/>
      <c r="V4" s="164"/>
      <c r="W4" s="164"/>
      <c r="X4" s="164"/>
      <c r="Y4" s="164"/>
      <c r="Z4" s="164"/>
      <c r="AA4" s="164"/>
      <c r="AB4" s="164"/>
      <c r="AC4" s="165"/>
      <c r="AD4" s="7"/>
      <c r="AH4" s="9"/>
      <c r="AM4" s="13"/>
    </row>
    <row r="5" spans="1:39" ht="22.5" customHeight="1">
      <c r="A5" s="190"/>
      <c r="B5" s="185"/>
      <c r="C5" s="185"/>
      <c r="D5" s="185"/>
      <c r="E5" s="185"/>
      <c r="F5" s="185"/>
      <c r="G5" s="185"/>
      <c r="H5" s="185"/>
      <c r="I5" s="185"/>
      <c r="J5" s="186"/>
      <c r="K5" s="161"/>
      <c r="L5" s="164"/>
      <c r="M5" s="165"/>
      <c r="N5" s="161"/>
      <c r="O5" s="164"/>
      <c r="P5" s="164"/>
      <c r="Q5" s="164"/>
      <c r="R5" s="164"/>
      <c r="S5" s="164"/>
      <c r="T5" s="164"/>
      <c r="U5" s="164"/>
      <c r="V5" s="164"/>
      <c r="W5" s="164"/>
      <c r="X5" s="164"/>
      <c r="Y5" s="164"/>
      <c r="Z5" s="164"/>
      <c r="AA5" s="164"/>
      <c r="AB5" s="164"/>
      <c r="AC5" s="165"/>
      <c r="AD5" s="7"/>
      <c r="AH5" s="9"/>
      <c r="AM5" s="13"/>
    </row>
    <row r="6" spans="1:39" ht="22.5" customHeight="1">
      <c r="A6" s="187">
        <v>2</v>
      </c>
      <c r="B6" s="448" t="s">
        <v>114</v>
      </c>
      <c r="C6" s="448"/>
      <c r="D6" s="448"/>
      <c r="E6" s="448"/>
      <c r="F6" s="448"/>
      <c r="G6" s="448"/>
      <c r="H6" s="448"/>
      <c r="I6" s="448"/>
      <c r="J6" s="449"/>
      <c r="K6" s="404" t="s">
        <v>24</v>
      </c>
      <c r="L6" s="405"/>
      <c r="M6" s="406"/>
      <c r="N6" s="161" t="s">
        <v>115</v>
      </c>
      <c r="O6" s="164"/>
      <c r="P6" s="164"/>
      <c r="Q6" s="164"/>
      <c r="R6" s="164"/>
      <c r="S6" s="164"/>
      <c r="T6" s="164"/>
      <c r="U6" s="164"/>
      <c r="V6" s="164"/>
      <c r="W6" s="164"/>
      <c r="X6" s="164"/>
      <c r="Y6" s="164"/>
      <c r="Z6" s="164"/>
      <c r="AA6" s="164"/>
      <c r="AB6" s="164"/>
      <c r="AC6" s="165"/>
      <c r="AD6" s="7"/>
      <c r="AH6" s="9"/>
      <c r="AM6" s="13"/>
    </row>
    <row r="7" spans="1:39" ht="22.5" customHeight="1">
      <c r="A7" s="190"/>
      <c r="B7" s="448"/>
      <c r="C7" s="448"/>
      <c r="D7" s="448"/>
      <c r="E7" s="448"/>
      <c r="F7" s="448"/>
      <c r="G7" s="448"/>
      <c r="H7" s="448"/>
      <c r="I7" s="448"/>
      <c r="J7" s="449"/>
      <c r="K7" s="161"/>
      <c r="L7" s="164"/>
      <c r="M7" s="165"/>
      <c r="N7" s="425" t="s">
        <v>116</v>
      </c>
      <c r="O7" s="426"/>
      <c r="P7" s="426"/>
      <c r="Q7" s="426"/>
      <c r="R7" s="426"/>
      <c r="S7" s="426"/>
      <c r="T7" s="426"/>
      <c r="U7" s="426"/>
      <c r="V7" s="426"/>
      <c r="W7" s="426"/>
      <c r="X7" s="426"/>
      <c r="Y7" s="426"/>
      <c r="Z7" s="426"/>
      <c r="AA7" s="426"/>
      <c r="AB7" s="426"/>
      <c r="AC7" s="427"/>
      <c r="AD7" s="7"/>
      <c r="AH7" s="9"/>
      <c r="AM7" s="13"/>
    </row>
    <row r="8" spans="1:39" ht="22.5" customHeight="1">
      <c r="A8" s="190"/>
      <c r="B8" s="185"/>
      <c r="C8" s="185"/>
      <c r="D8" s="185"/>
      <c r="E8" s="185"/>
      <c r="F8" s="185"/>
      <c r="G8" s="185"/>
      <c r="H8" s="185"/>
      <c r="I8" s="185"/>
      <c r="J8" s="186"/>
      <c r="K8" s="161"/>
      <c r="L8" s="164"/>
      <c r="M8" s="165"/>
      <c r="N8" s="425"/>
      <c r="O8" s="426"/>
      <c r="P8" s="426"/>
      <c r="Q8" s="426"/>
      <c r="R8" s="426"/>
      <c r="S8" s="426"/>
      <c r="T8" s="426"/>
      <c r="U8" s="426"/>
      <c r="V8" s="426"/>
      <c r="W8" s="426"/>
      <c r="X8" s="426"/>
      <c r="Y8" s="426"/>
      <c r="Z8" s="426"/>
      <c r="AA8" s="426"/>
      <c r="AB8" s="426"/>
      <c r="AC8" s="427"/>
      <c r="AD8" s="7"/>
      <c r="AH8" s="9"/>
      <c r="AM8" s="13"/>
    </row>
    <row r="9" spans="1:39" ht="22.5" customHeight="1">
      <c r="A9" s="187">
        <v>3</v>
      </c>
      <c r="B9" s="448" t="s">
        <v>119</v>
      </c>
      <c r="C9" s="448"/>
      <c r="D9" s="448"/>
      <c r="E9" s="448"/>
      <c r="F9" s="448"/>
      <c r="G9" s="448"/>
      <c r="H9" s="448"/>
      <c r="I9" s="448"/>
      <c r="J9" s="449"/>
      <c r="K9" s="404" t="s">
        <v>24</v>
      </c>
      <c r="L9" s="405"/>
      <c r="M9" s="406"/>
      <c r="N9" s="161"/>
      <c r="O9" s="164"/>
      <c r="P9" s="164"/>
      <c r="Q9" s="164"/>
      <c r="R9" s="164"/>
      <c r="S9" s="164"/>
      <c r="T9" s="164"/>
      <c r="U9" s="164"/>
      <c r="V9" s="164"/>
      <c r="W9" s="164"/>
      <c r="X9" s="164"/>
      <c r="Y9" s="164"/>
      <c r="Z9" s="164"/>
      <c r="AA9" s="164"/>
      <c r="AB9" s="164"/>
      <c r="AC9" s="165"/>
      <c r="AD9" s="7"/>
      <c r="AH9" s="9"/>
      <c r="AM9" s="13"/>
    </row>
    <row r="10" spans="1:39" ht="22.5" customHeight="1">
      <c r="A10" s="190"/>
      <c r="B10" s="448"/>
      <c r="C10" s="448"/>
      <c r="D10" s="448"/>
      <c r="E10" s="448"/>
      <c r="F10" s="448"/>
      <c r="G10" s="448"/>
      <c r="H10" s="448"/>
      <c r="I10" s="448"/>
      <c r="J10" s="449"/>
      <c r="K10" s="161"/>
      <c r="L10" s="164"/>
      <c r="M10" s="165"/>
      <c r="N10" s="161"/>
      <c r="O10" s="164"/>
      <c r="P10" s="164"/>
      <c r="Q10" s="164"/>
      <c r="R10" s="164"/>
      <c r="S10" s="164"/>
      <c r="T10" s="164"/>
      <c r="U10" s="164"/>
      <c r="V10" s="164"/>
      <c r="W10" s="164"/>
      <c r="X10" s="164"/>
      <c r="Y10" s="164"/>
      <c r="Z10" s="164"/>
      <c r="AA10" s="164"/>
      <c r="AB10" s="164"/>
      <c r="AC10" s="165"/>
      <c r="AD10" s="7"/>
      <c r="AH10" s="9"/>
      <c r="AM10" s="13"/>
    </row>
    <row r="11" spans="1:39" ht="22.5" customHeight="1">
      <c r="A11" s="190"/>
      <c r="B11" s="185"/>
      <c r="C11" s="185"/>
      <c r="D11" s="185"/>
      <c r="E11" s="185"/>
      <c r="F11" s="185"/>
      <c r="G11" s="185"/>
      <c r="H11" s="185"/>
      <c r="I11" s="185"/>
      <c r="J11" s="186"/>
      <c r="K11" s="161"/>
      <c r="L11" s="164"/>
      <c r="M11" s="165"/>
      <c r="N11" s="161"/>
      <c r="O11" s="164"/>
      <c r="P11" s="164"/>
      <c r="Q11" s="164"/>
      <c r="R11" s="164"/>
      <c r="S11" s="164"/>
      <c r="T11" s="164"/>
      <c r="U11" s="164"/>
      <c r="V11" s="164"/>
      <c r="W11" s="164"/>
      <c r="X11" s="164"/>
      <c r="Y11" s="164"/>
      <c r="Z11" s="164"/>
      <c r="AA11" s="164"/>
      <c r="AB11" s="164"/>
      <c r="AC11" s="165"/>
      <c r="AD11" s="7"/>
      <c r="AH11" s="9"/>
      <c r="AM11" s="13"/>
    </row>
    <row r="12" spans="1:39" ht="22.5" customHeight="1">
      <c r="A12" s="184">
        <v>6</v>
      </c>
      <c r="B12" s="185" t="s">
        <v>120</v>
      </c>
      <c r="C12" s="185"/>
      <c r="D12" s="185"/>
      <c r="E12" s="185"/>
      <c r="F12" s="185"/>
      <c r="G12" s="185"/>
      <c r="H12" s="185"/>
      <c r="I12" s="185"/>
      <c r="J12" s="186"/>
      <c r="K12" s="161"/>
      <c r="L12" s="164"/>
      <c r="M12" s="165"/>
      <c r="N12" s="161"/>
      <c r="O12" s="164"/>
      <c r="P12" s="164"/>
      <c r="Q12" s="164"/>
      <c r="R12" s="164"/>
      <c r="S12" s="164"/>
      <c r="T12" s="164"/>
      <c r="U12" s="164"/>
      <c r="V12" s="164"/>
      <c r="W12" s="164"/>
      <c r="X12" s="164"/>
      <c r="Y12" s="164"/>
      <c r="Z12" s="164"/>
      <c r="AA12" s="164"/>
      <c r="AB12" s="164"/>
      <c r="AC12" s="165"/>
      <c r="AD12" s="7"/>
      <c r="AH12" s="9"/>
      <c r="AM12" s="13"/>
    </row>
    <row r="13" spans="1:39" ht="22.5" customHeight="1">
      <c r="A13" s="187">
        <v>1</v>
      </c>
      <c r="B13" s="452" t="s">
        <v>87</v>
      </c>
      <c r="C13" s="452"/>
      <c r="D13" s="452"/>
      <c r="E13" s="452"/>
      <c r="F13" s="452"/>
      <c r="G13" s="452"/>
      <c r="H13" s="452"/>
      <c r="I13" s="452"/>
      <c r="J13" s="453"/>
      <c r="K13" s="404" t="s">
        <v>24</v>
      </c>
      <c r="L13" s="405"/>
      <c r="M13" s="406"/>
      <c r="N13" s="454" t="s">
        <v>38</v>
      </c>
      <c r="O13" s="357"/>
      <c r="P13" s="357"/>
      <c r="Q13" s="357"/>
      <c r="R13" s="357"/>
      <c r="S13" s="357"/>
      <c r="T13" s="357"/>
      <c r="U13" s="357"/>
      <c r="V13" s="357"/>
      <c r="W13" s="357"/>
      <c r="X13" s="357"/>
      <c r="Y13" s="357"/>
      <c r="Z13" s="357"/>
      <c r="AA13" s="357"/>
      <c r="AB13" s="357"/>
      <c r="AC13" s="455"/>
      <c r="AD13" s="7"/>
      <c r="AH13" s="9"/>
      <c r="AM13" s="13"/>
    </row>
    <row r="14" spans="1:39" ht="22.5" customHeight="1">
      <c r="A14" s="193"/>
      <c r="B14" s="452"/>
      <c r="C14" s="452"/>
      <c r="D14" s="452"/>
      <c r="E14" s="452"/>
      <c r="F14" s="452"/>
      <c r="G14" s="452"/>
      <c r="H14" s="452"/>
      <c r="I14" s="452"/>
      <c r="J14" s="453"/>
      <c r="K14" s="161"/>
      <c r="L14" s="164"/>
      <c r="M14" s="165"/>
      <c r="N14" s="454"/>
      <c r="O14" s="357"/>
      <c r="P14" s="357"/>
      <c r="Q14" s="357"/>
      <c r="R14" s="357"/>
      <c r="S14" s="357"/>
      <c r="T14" s="357"/>
      <c r="U14" s="357"/>
      <c r="V14" s="357"/>
      <c r="W14" s="357"/>
      <c r="X14" s="357"/>
      <c r="Y14" s="357"/>
      <c r="Z14" s="357"/>
      <c r="AA14" s="357"/>
      <c r="AB14" s="357"/>
      <c r="AC14" s="455"/>
      <c r="AD14" s="7"/>
      <c r="AH14" s="9"/>
      <c r="AM14" s="13"/>
    </row>
    <row r="15" spans="1:39" ht="22.5" customHeight="1">
      <c r="A15" s="193"/>
      <c r="B15" s="191"/>
      <c r="C15" s="191"/>
      <c r="D15" s="191"/>
      <c r="E15" s="191"/>
      <c r="F15" s="191"/>
      <c r="G15" s="191"/>
      <c r="H15" s="191"/>
      <c r="I15" s="191"/>
      <c r="J15" s="192"/>
      <c r="K15" s="161"/>
      <c r="L15" s="164"/>
      <c r="M15" s="165"/>
      <c r="N15" s="425" t="s">
        <v>39</v>
      </c>
      <c r="O15" s="426"/>
      <c r="P15" s="426"/>
      <c r="Q15" s="426"/>
      <c r="R15" s="426"/>
      <c r="S15" s="426"/>
      <c r="T15" s="426"/>
      <c r="U15" s="426"/>
      <c r="V15" s="426"/>
      <c r="W15" s="426"/>
      <c r="X15" s="426"/>
      <c r="Y15" s="404" t="s">
        <v>664</v>
      </c>
      <c r="Z15" s="405"/>
      <c r="AA15" s="406"/>
      <c r="AB15" s="164"/>
      <c r="AC15" s="164"/>
      <c r="AD15" s="7"/>
      <c r="AH15" s="9"/>
      <c r="AM15" s="13"/>
    </row>
    <row r="16" spans="1:39" ht="22.5" customHeight="1">
      <c r="A16" s="193"/>
      <c r="B16" s="185"/>
      <c r="C16" s="185"/>
      <c r="D16" s="185"/>
      <c r="E16" s="185"/>
      <c r="F16" s="185"/>
      <c r="G16" s="185"/>
      <c r="H16" s="185"/>
      <c r="I16" s="185"/>
      <c r="J16" s="186"/>
      <c r="K16" s="161"/>
      <c r="L16" s="164"/>
      <c r="M16" s="165"/>
      <c r="N16" s="445" t="str">
        <f>IF(Y15="ある","内容(","")</f>
        <v/>
      </c>
      <c r="O16" s="446"/>
      <c r="P16" s="447"/>
      <c r="Q16" s="447"/>
      <c r="R16" s="447"/>
      <c r="S16" s="447"/>
      <c r="T16" s="447"/>
      <c r="U16" s="447"/>
      <c r="V16" s="447"/>
      <c r="W16" s="447"/>
      <c r="X16" s="447"/>
      <c r="Y16" s="447"/>
      <c r="Z16" s="447"/>
      <c r="AA16" s="447"/>
      <c r="AB16" s="164" t="str">
        <f>IF(Y15="ある",")","")</f>
        <v/>
      </c>
      <c r="AC16" s="165"/>
      <c r="AD16" s="7"/>
      <c r="AH16" s="9"/>
      <c r="AM16" s="13"/>
    </row>
    <row r="17" spans="1:39" ht="22.5" customHeight="1">
      <c r="A17" s="193"/>
      <c r="B17" s="185"/>
      <c r="C17" s="185"/>
      <c r="D17" s="185"/>
      <c r="E17" s="185"/>
      <c r="F17" s="185"/>
      <c r="G17" s="185"/>
      <c r="H17" s="185"/>
      <c r="I17" s="185"/>
      <c r="J17" s="186"/>
      <c r="K17" s="161"/>
      <c r="L17" s="164"/>
      <c r="M17" s="165"/>
      <c r="N17" s="173"/>
      <c r="O17" s="174"/>
      <c r="P17" s="174"/>
      <c r="Q17" s="174"/>
      <c r="R17" s="174"/>
      <c r="S17" s="174"/>
      <c r="T17" s="174"/>
      <c r="U17" s="174"/>
      <c r="V17" s="174"/>
      <c r="W17" s="174"/>
      <c r="X17" s="174"/>
      <c r="Y17" s="174"/>
      <c r="Z17" s="174"/>
      <c r="AA17" s="174"/>
      <c r="AB17" s="164"/>
      <c r="AC17" s="165"/>
      <c r="AD17" s="7"/>
      <c r="AH17" s="9"/>
      <c r="AM17" s="13"/>
    </row>
    <row r="18" spans="1:39" ht="22.5" customHeight="1">
      <c r="A18" s="187">
        <v>2</v>
      </c>
      <c r="B18" s="448" t="str">
        <f>IF(表紙!F5="幼保連携型認定こども園","　指導要録（「学籍等に関する記録」）及び「指導等に関する記録」)は適切に作成しているか。また、児童の就学に際し、小学校への送付は行われているか。","　保育の記録や自己評価に基づいて、保育所児童要録が作成されているか。また、児童の就学に際し、小学校への送付は行われているか。")</f>
        <v>　保育の記録や自己評価に基づいて、保育所児童要録が作成されているか。また、児童の就学に際し、小学校への送付は行われているか。</v>
      </c>
      <c r="C18" s="448"/>
      <c r="D18" s="448"/>
      <c r="E18" s="448"/>
      <c r="F18" s="448"/>
      <c r="G18" s="448"/>
      <c r="H18" s="448"/>
      <c r="I18" s="448"/>
      <c r="J18" s="449"/>
      <c r="K18" s="404" t="s">
        <v>24</v>
      </c>
      <c r="L18" s="405"/>
      <c r="M18" s="406"/>
      <c r="N18" s="425" t="s">
        <v>91</v>
      </c>
      <c r="O18" s="426"/>
      <c r="P18" s="426"/>
      <c r="Q18" s="426"/>
      <c r="R18" s="426"/>
      <c r="S18" s="426"/>
      <c r="T18" s="426"/>
      <c r="U18" s="426"/>
      <c r="V18" s="426"/>
      <c r="W18" s="426"/>
      <c r="X18" s="426"/>
      <c r="Y18" s="426"/>
      <c r="Z18" s="426"/>
      <c r="AA18" s="426"/>
      <c r="AB18" s="426"/>
      <c r="AC18" s="427"/>
      <c r="AD18" s="7"/>
      <c r="AH18" s="9"/>
      <c r="AM18" s="13"/>
    </row>
    <row r="19" spans="1:39" ht="22.5" customHeight="1">
      <c r="A19" s="193"/>
      <c r="B19" s="448"/>
      <c r="C19" s="448"/>
      <c r="D19" s="448"/>
      <c r="E19" s="448"/>
      <c r="F19" s="448"/>
      <c r="G19" s="448"/>
      <c r="H19" s="448"/>
      <c r="I19" s="448"/>
      <c r="J19" s="449"/>
      <c r="K19" s="161"/>
      <c r="L19" s="164"/>
      <c r="M19" s="165"/>
      <c r="N19" s="425"/>
      <c r="O19" s="426"/>
      <c r="P19" s="426"/>
      <c r="Q19" s="426"/>
      <c r="R19" s="426"/>
      <c r="S19" s="426"/>
      <c r="T19" s="426"/>
      <c r="U19" s="426"/>
      <c r="V19" s="426"/>
      <c r="W19" s="426"/>
      <c r="X19" s="426"/>
      <c r="Y19" s="426"/>
      <c r="Z19" s="426"/>
      <c r="AA19" s="426"/>
      <c r="AB19" s="426"/>
      <c r="AC19" s="427"/>
      <c r="AD19" s="7"/>
      <c r="AH19" s="9"/>
      <c r="AM19" s="13"/>
    </row>
    <row r="20" spans="1:39" ht="22.5" customHeight="1">
      <c r="A20" s="193"/>
      <c r="B20" s="448"/>
      <c r="C20" s="448"/>
      <c r="D20" s="448"/>
      <c r="E20" s="448"/>
      <c r="F20" s="448"/>
      <c r="G20" s="448"/>
      <c r="H20" s="448"/>
      <c r="I20" s="448"/>
      <c r="J20" s="449"/>
      <c r="K20" s="161"/>
      <c r="L20" s="164"/>
      <c r="M20" s="165"/>
      <c r="N20" s="173"/>
      <c r="O20" s="174"/>
      <c r="P20" s="174"/>
      <c r="Q20" s="174"/>
      <c r="R20" s="174"/>
      <c r="S20" s="174"/>
      <c r="T20" s="174"/>
      <c r="U20" s="174"/>
      <c r="V20" s="174"/>
      <c r="W20" s="174"/>
      <c r="X20" s="174"/>
      <c r="Y20" s="174"/>
      <c r="Z20" s="174"/>
      <c r="AA20" s="174"/>
      <c r="AB20" s="164"/>
      <c r="AC20" s="165"/>
      <c r="AD20" s="7"/>
      <c r="AH20" s="9"/>
    </row>
    <row r="21" spans="1:39" ht="22.5" customHeight="1">
      <c r="A21" s="193"/>
      <c r="B21" s="188"/>
      <c r="C21" s="188"/>
      <c r="D21" s="188"/>
      <c r="E21" s="188"/>
      <c r="F21" s="188"/>
      <c r="G21" s="188"/>
      <c r="H21" s="188"/>
      <c r="I21" s="188"/>
      <c r="J21" s="189"/>
      <c r="K21" s="161"/>
      <c r="L21" s="164"/>
      <c r="M21" s="165"/>
      <c r="N21" s="173"/>
      <c r="O21" s="174"/>
      <c r="P21" s="174"/>
      <c r="Q21" s="174"/>
      <c r="R21" s="174"/>
      <c r="S21" s="174"/>
      <c r="T21" s="174"/>
      <c r="U21" s="174"/>
      <c r="V21" s="174"/>
      <c r="W21" s="174"/>
      <c r="X21" s="174"/>
      <c r="Y21" s="174"/>
      <c r="Z21" s="174"/>
      <c r="AA21" s="174"/>
      <c r="AB21" s="164"/>
      <c r="AC21" s="165"/>
      <c r="AD21" s="7"/>
      <c r="AH21" s="9"/>
    </row>
    <row r="22" spans="1:39" ht="22.5" customHeight="1">
      <c r="A22" s="184">
        <v>7</v>
      </c>
      <c r="B22" s="194" t="s">
        <v>121</v>
      </c>
      <c r="C22" s="185"/>
      <c r="D22" s="185"/>
      <c r="E22" s="185"/>
      <c r="F22" s="185"/>
      <c r="G22" s="185"/>
      <c r="H22" s="185"/>
      <c r="I22" s="185"/>
      <c r="J22" s="186"/>
      <c r="K22" s="161"/>
      <c r="L22" s="164"/>
      <c r="M22" s="165"/>
      <c r="N22" s="161"/>
      <c r="O22" s="164"/>
      <c r="P22" s="164"/>
      <c r="Q22" s="164"/>
      <c r="R22" s="164"/>
      <c r="S22" s="164"/>
      <c r="T22" s="164"/>
      <c r="U22" s="164"/>
      <c r="V22" s="164"/>
      <c r="W22" s="164"/>
      <c r="X22" s="164"/>
      <c r="Y22" s="164"/>
      <c r="Z22" s="164"/>
      <c r="AA22" s="164"/>
      <c r="AB22" s="164"/>
      <c r="AC22" s="165"/>
      <c r="AD22" s="7"/>
      <c r="AH22" s="9"/>
    </row>
    <row r="23" spans="1:39" ht="22.5" customHeight="1">
      <c r="A23" s="148">
        <v>1</v>
      </c>
      <c r="B23" s="450" t="s">
        <v>40</v>
      </c>
      <c r="C23" s="450"/>
      <c r="D23" s="450"/>
      <c r="E23" s="450"/>
      <c r="F23" s="450"/>
      <c r="G23" s="450"/>
      <c r="H23" s="450"/>
      <c r="I23" s="450"/>
      <c r="J23" s="451"/>
      <c r="K23" s="404" t="s">
        <v>24</v>
      </c>
      <c r="L23" s="405"/>
      <c r="M23" s="406"/>
      <c r="N23" s="161"/>
      <c r="O23" s="456" t="s">
        <v>43</v>
      </c>
      <c r="P23" s="456"/>
      <c r="Q23" s="456"/>
      <c r="R23" s="456"/>
      <c r="S23" s="396" t="s">
        <v>41</v>
      </c>
      <c r="T23" s="396"/>
      <c r="U23" s="396"/>
      <c r="V23" s="396"/>
      <c r="W23" s="396"/>
      <c r="X23" s="396" t="s">
        <v>44</v>
      </c>
      <c r="Y23" s="396"/>
      <c r="Z23" s="396"/>
      <c r="AA23" s="396"/>
      <c r="AB23" s="396"/>
      <c r="AC23" s="165"/>
      <c r="AD23" s="7"/>
      <c r="AH23" s="9"/>
    </row>
    <row r="24" spans="1:39" ht="22.5" customHeight="1">
      <c r="A24" s="143"/>
      <c r="B24" s="450"/>
      <c r="C24" s="450"/>
      <c r="D24" s="450"/>
      <c r="E24" s="450"/>
      <c r="F24" s="450"/>
      <c r="G24" s="450"/>
      <c r="H24" s="450"/>
      <c r="I24" s="450"/>
      <c r="J24" s="451"/>
      <c r="K24" s="161"/>
      <c r="L24" s="164"/>
      <c r="M24" s="165"/>
      <c r="N24" s="161"/>
      <c r="O24" s="456" t="s">
        <v>117</v>
      </c>
      <c r="P24" s="456"/>
      <c r="Q24" s="456"/>
      <c r="R24" s="456"/>
      <c r="S24" s="457">
        <v>0.49305555555555558</v>
      </c>
      <c r="T24" s="457"/>
      <c r="U24" s="16" t="s">
        <v>42</v>
      </c>
      <c r="V24" s="457">
        <v>0.82638888888888884</v>
      </c>
      <c r="W24" s="457"/>
      <c r="X24" s="457">
        <v>0.35416666666666669</v>
      </c>
      <c r="Y24" s="457"/>
      <c r="Z24" s="16" t="s">
        <v>42</v>
      </c>
      <c r="AA24" s="457">
        <v>0.79166666666666663</v>
      </c>
      <c r="AB24" s="457"/>
      <c r="AC24" s="165"/>
      <c r="AD24" s="458" t="s">
        <v>47</v>
      </c>
      <c r="AE24" s="459"/>
      <c r="AF24" s="459"/>
      <c r="AG24" s="459"/>
      <c r="AH24" s="460"/>
    </row>
    <row r="25" spans="1:39" ht="22.5" customHeight="1">
      <c r="A25" s="143"/>
      <c r="B25" s="197"/>
      <c r="C25" s="195"/>
      <c r="D25" s="195"/>
      <c r="E25" s="195"/>
      <c r="F25" s="195"/>
      <c r="G25" s="195"/>
      <c r="H25" s="195"/>
      <c r="I25" s="195"/>
      <c r="J25" s="196"/>
      <c r="K25" s="161"/>
      <c r="L25" s="164"/>
      <c r="M25" s="165"/>
      <c r="N25" s="161"/>
      <c r="O25" s="462" t="s">
        <v>50</v>
      </c>
      <c r="P25" s="463"/>
      <c r="Q25" s="463"/>
      <c r="R25" s="464"/>
      <c r="S25" s="465">
        <f>V24-S24</f>
        <v>0.33333333333333326</v>
      </c>
      <c r="T25" s="466"/>
      <c r="U25" s="466"/>
      <c r="V25" s="466"/>
      <c r="W25" s="467"/>
      <c r="X25" s="468">
        <f>AA24-X24</f>
        <v>0.43749999999999994</v>
      </c>
      <c r="Y25" s="469"/>
      <c r="Z25" s="469"/>
      <c r="AA25" s="469"/>
      <c r="AB25" s="470"/>
      <c r="AC25" s="165"/>
      <c r="AD25" s="461"/>
      <c r="AE25" s="459"/>
      <c r="AF25" s="459"/>
      <c r="AG25" s="459"/>
      <c r="AH25" s="460"/>
    </row>
    <row r="26" spans="1:39" ht="22.5" customHeight="1">
      <c r="A26" s="143"/>
      <c r="B26" s="197"/>
      <c r="C26" s="197"/>
      <c r="D26" s="197"/>
      <c r="E26" s="197"/>
      <c r="F26" s="197"/>
      <c r="G26" s="197"/>
      <c r="H26" s="197"/>
      <c r="I26" s="197"/>
      <c r="J26" s="198"/>
      <c r="K26" s="161"/>
      <c r="L26" s="164"/>
      <c r="M26" s="165"/>
      <c r="N26" s="161"/>
      <c r="O26" s="471" t="s">
        <v>45</v>
      </c>
      <c r="P26" s="471"/>
      <c r="Q26" s="471"/>
      <c r="R26" s="471"/>
      <c r="S26" s="457">
        <v>0.4375</v>
      </c>
      <c r="T26" s="457"/>
      <c r="U26" s="16" t="s">
        <v>42</v>
      </c>
      <c r="V26" s="457">
        <v>0.52083333333333337</v>
      </c>
      <c r="W26" s="457"/>
      <c r="X26" s="457">
        <v>0.52083333333333337</v>
      </c>
      <c r="Y26" s="457"/>
      <c r="Z26" s="16" t="s">
        <v>42</v>
      </c>
      <c r="AA26" s="457">
        <v>0.52083333333333337</v>
      </c>
      <c r="AB26" s="457"/>
      <c r="AC26" s="165"/>
      <c r="AD26" s="472" t="s">
        <v>118</v>
      </c>
      <c r="AE26" s="473"/>
      <c r="AF26" s="473"/>
      <c r="AG26" s="473"/>
      <c r="AH26" s="474"/>
    </row>
    <row r="27" spans="1:39" ht="22.5" customHeight="1">
      <c r="A27" s="143"/>
      <c r="B27" s="197"/>
      <c r="C27" s="197"/>
      <c r="D27" s="197"/>
      <c r="E27" s="197"/>
      <c r="F27" s="197"/>
      <c r="G27" s="197"/>
      <c r="H27" s="197"/>
      <c r="I27" s="197"/>
      <c r="J27" s="198"/>
      <c r="K27" s="161"/>
      <c r="L27" s="164"/>
      <c r="M27" s="165"/>
      <c r="N27" s="161"/>
      <c r="O27" s="471" t="s">
        <v>46</v>
      </c>
      <c r="P27" s="471"/>
      <c r="Q27" s="471"/>
      <c r="R27" s="471"/>
      <c r="S27" s="457">
        <v>0.47916666666666669</v>
      </c>
      <c r="T27" s="457"/>
      <c r="U27" s="16" t="s">
        <v>42</v>
      </c>
      <c r="V27" s="457">
        <v>0.52083333333333337</v>
      </c>
      <c r="W27" s="457"/>
      <c r="X27" s="457">
        <v>0.52083333333333337</v>
      </c>
      <c r="Y27" s="457"/>
      <c r="Z27" s="16" t="s">
        <v>42</v>
      </c>
      <c r="AA27" s="457">
        <v>0.52083333333333337</v>
      </c>
      <c r="AB27" s="457"/>
      <c r="AC27" s="165"/>
      <c r="AD27" s="472"/>
      <c r="AE27" s="473"/>
      <c r="AF27" s="473"/>
      <c r="AG27" s="473"/>
      <c r="AH27" s="474"/>
    </row>
    <row r="28" spans="1:39" ht="22.5" customHeight="1">
      <c r="A28" s="143"/>
      <c r="B28" s="197"/>
      <c r="C28" s="197"/>
      <c r="D28" s="197"/>
      <c r="E28" s="197"/>
      <c r="F28" s="197"/>
      <c r="G28" s="197"/>
      <c r="H28" s="197"/>
      <c r="I28" s="197"/>
      <c r="J28" s="198"/>
      <c r="K28" s="161"/>
      <c r="L28" s="164"/>
      <c r="M28" s="165"/>
      <c r="N28" s="161"/>
      <c r="O28" s="164"/>
      <c r="P28" s="164"/>
      <c r="Q28" s="164"/>
      <c r="R28" s="164"/>
      <c r="S28" s="164"/>
      <c r="T28" s="164"/>
      <c r="U28" s="164"/>
      <c r="V28" s="164"/>
      <c r="W28" s="164"/>
      <c r="X28" s="164"/>
      <c r="Y28" s="164"/>
      <c r="Z28" s="164"/>
      <c r="AA28" s="164"/>
      <c r="AB28" s="164"/>
      <c r="AC28" s="165"/>
      <c r="AD28" s="7"/>
      <c r="AH28" s="9"/>
    </row>
    <row r="29" spans="1:39" ht="22.5" customHeight="1">
      <c r="A29" s="148">
        <v>2</v>
      </c>
      <c r="B29" s="450" t="s">
        <v>102</v>
      </c>
      <c r="C29" s="450"/>
      <c r="D29" s="450"/>
      <c r="E29" s="450"/>
      <c r="F29" s="450"/>
      <c r="G29" s="450"/>
      <c r="H29" s="450"/>
      <c r="I29" s="450"/>
      <c r="J29" s="451"/>
      <c r="K29" s="404" t="s">
        <v>92</v>
      </c>
      <c r="L29" s="405"/>
      <c r="M29" s="406"/>
      <c r="N29" s="161"/>
      <c r="O29" s="456" t="s">
        <v>48</v>
      </c>
      <c r="P29" s="456"/>
      <c r="Q29" s="456"/>
      <c r="R29" s="456"/>
      <c r="S29" s="456" t="s">
        <v>49</v>
      </c>
      <c r="T29" s="456"/>
      <c r="U29" s="456"/>
      <c r="V29" s="456"/>
      <c r="W29" s="456"/>
      <c r="X29" s="456"/>
      <c r="Y29" s="456"/>
      <c r="Z29" s="456"/>
      <c r="AA29" s="456"/>
      <c r="AB29" s="456"/>
      <c r="AC29" s="165"/>
      <c r="AD29" s="7"/>
      <c r="AH29" s="9"/>
    </row>
    <row r="30" spans="1:39" ht="22.5" customHeight="1">
      <c r="A30" s="143"/>
      <c r="B30" s="450"/>
      <c r="C30" s="450"/>
      <c r="D30" s="450"/>
      <c r="E30" s="450"/>
      <c r="F30" s="450"/>
      <c r="G30" s="450"/>
      <c r="H30" s="450"/>
      <c r="I30" s="450"/>
      <c r="J30" s="451"/>
      <c r="K30" s="161"/>
      <c r="L30" s="164"/>
      <c r="M30" s="165"/>
      <c r="N30" s="161"/>
      <c r="O30" s="477"/>
      <c r="P30" s="477"/>
      <c r="Q30" s="477"/>
      <c r="R30" s="477"/>
      <c r="S30" s="477"/>
      <c r="T30" s="477"/>
      <c r="U30" s="477"/>
      <c r="V30" s="477"/>
      <c r="W30" s="477"/>
      <c r="X30" s="477"/>
      <c r="Y30" s="477"/>
      <c r="Z30" s="477"/>
      <c r="AA30" s="477"/>
      <c r="AB30" s="477"/>
      <c r="AC30" s="165"/>
      <c r="AD30" s="7"/>
      <c r="AH30" s="9"/>
    </row>
    <row r="31" spans="1:39" ht="22.5" customHeight="1">
      <c r="A31" s="143"/>
      <c r="B31" s="197"/>
      <c r="C31" s="197"/>
      <c r="D31" s="197"/>
      <c r="E31" s="197"/>
      <c r="F31" s="197"/>
      <c r="G31" s="197"/>
      <c r="H31" s="197"/>
      <c r="I31" s="197"/>
      <c r="J31" s="198"/>
      <c r="K31" s="161"/>
      <c r="L31" s="164"/>
      <c r="M31" s="165"/>
      <c r="N31" s="161"/>
      <c r="O31" s="477"/>
      <c r="P31" s="477"/>
      <c r="Q31" s="477"/>
      <c r="R31" s="477"/>
      <c r="S31" s="477"/>
      <c r="T31" s="477"/>
      <c r="U31" s="477"/>
      <c r="V31" s="477"/>
      <c r="W31" s="477"/>
      <c r="X31" s="477"/>
      <c r="Y31" s="477"/>
      <c r="Z31" s="477"/>
      <c r="AA31" s="477"/>
      <c r="AB31" s="477"/>
      <c r="AC31" s="165"/>
      <c r="AD31" s="7"/>
      <c r="AH31" s="9"/>
    </row>
    <row r="32" spans="1:39" ht="22.5" customHeight="1">
      <c r="A32" s="143"/>
      <c r="B32" s="197"/>
      <c r="C32" s="197"/>
      <c r="D32" s="197"/>
      <c r="E32" s="197"/>
      <c r="F32" s="197"/>
      <c r="G32" s="197"/>
      <c r="H32" s="197"/>
      <c r="I32" s="197"/>
      <c r="J32" s="198"/>
      <c r="K32" s="161"/>
      <c r="L32" s="164"/>
      <c r="M32" s="165"/>
      <c r="N32" s="161"/>
      <c r="O32" s="477"/>
      <c r="P32" s="477"/>
      <c r="Q32" s="477"/>
      <c r="R32" s="477"/>
      <c r="S32" s="477"/>
      <c r="T32" s="477"/>
      <c r="U32" s="477"/>
      <c r="V32" s="477"/>
      <c r="W32" s="477"/>
      <c r="X32" s="477"/>
      <c r="Y32" s="477"/>
      <c r="Z32" s="477"/>
      <c r="AA32" s="477"/>
      <c r="AB32" s="477"/>
      <c r="AC32" s="165"/>
      <c r="AD32" s="7"/>
      <c r="AH32" s="9"/>
    </row>
    <row r="33" spans="1:39" ht="22.5" customHeight="1">
      <c r="A33" s="143"/>
      <c r="B33" s="197"/>
      <c r="C33" s="197"/>
      <c r="D33" s="197"/>
      <c r="E33" s="197"/>
      <c r="F33" s="197"/>
      <c r="G33" s="197"/>
      <c r="H33" s="197"/>
      <c r="I33" s="197"/>
      <c r="J33" s="198"/>
      <c r="K33" s="161"/>
      <c r="L33" s="164"/>
      <c r="M33" s="165"/>
      <c r="N33" s="161"/>
      <c r="O33" s="164"/>
      <c r="P33" s="164"/>
      <c r="Q33" s="164"/>
      <c r="R33" s="164"/>
      <c r="S33" s="164"/>
      <c r="T33" s="164"/>
      <c r="U33" s="164"/>
      <c r="V33" s="164"/>
      <c r="W33" s="164"/>
      <c r="X33" s="164"/>
      <c r="Y33" s="164"/>
      <c r="Z33" s="164"/>
      <c r="AA33" s="164"/>
      <c r="AB33" s="164"/>
      <c r="AC33" s="165"/>
      <c r="AD33" s="7"/>
      <c r="AH33" s="9"/>
    </row>
    <row r="34" spans="1:39" ht="22.5" customHeight="1">
      <c r="A34" s="148">
        <v>3</v>
      </c>
      <c r="B34" s="475" t="s">
        <v>54</v>
      </c>
      <c r="C34" s="475"/>
      <c r="D34" s="475"/>
      <c r="E34" s="475"/>
      <c r="F34" s="475"/>
      <c r="G34" s="475"/>
      <c r="H34" s="475"/>
      <c r="I34" s="475"/>
      <c r="J34" s="476"/>
      <c r="K34" s="404" t="s">
        <v>24</v>
      </c>
      <c r="L34" s="405"/>
      <c r="M34" s="406"/>
      <c r="N34" s="425" t="s">
        <v>551</v>
      </c>
      <c r="O34" s="426"/>
      <c r="P34" s="426"/>
      <c r="Q34" s="426"/>
      <c r="R34" s="426"/>
      <c r="S34" s="426"/>
      <c r="T34" s="426"/>
      <c r="U34" s="426"/>
      <c r="V34" s="426"/>
      <c r="W34" s="426"/>
      <c r="X34" s="426"/>
      <c r="Y34" s="426"/>
      <c r="Z34" s="426"/>
      <c r="AA34" s="426"/>
      <c r="AB34" s="426"/>
      <c r="AC34" s="427"/>
      <c r="AD34" s="7"/>
      <c r="AH34" s="9"/>
    </row>
    <row r="35" spans="1:39" ht="22.5" customHeight="1">
      <c r="A35" s="143"/>
      <c r="B35" s="197"/>
      <c r="C35" s="197"/>
      <c r="D35" s="197"/>
      <c r="E35" s="197"/>
      <c r="F35" s="197"/>
      <c r="G35" s="197"/>
      <c r="H35" s="197"/>
      <c r="I35" s="197"/>
      <c r="J35" s="198"/>
      <c r="K35" s="161"/>
      <c r="L35" s="164"/>
      <c r="M35" s="165"/>
      <c r="N35" s="445" t="s">
        <v>552</v>
      </c>
      <c r="O35" s="446"/>
      <c r="P35" s="446"/>
      <c r="Q35" s="446"/>
      <c r="R35" s="446"/>
      <c r="S35" s="446"/>
      <c r="T35" s="426" t="s">
        <v>553</v>
      </c>
      <c r="U35" s="426"/>
      <c r="V35" s="426"/>
      <c r="W35" s="426"/>
      <c r="X35" s="426"/>
      <c r="Y35" s="426"/>
      <c r="Z35" s="426"/>
      <c r="AA35" s="426"/>
      <c r="AB35" s="164"/>
      <c r="AC35" s="165"/>
      <c r="AD35" s="7"/>
      <c r="AH35" s="9"/>
    </row>
    <row r="36" spans="1:39" ht="22.5" customHeight="1">
      <c r="A36" s="143"/>
      <c r="B36" s="197"/>
      <c r="C36" s="197"/>
      <c r="D36" s="197"/>
      <c r="E36" s="197"/>
      <c r="F36" s="197"/>
      <c r="G36" s="197"/>
      <c r="H36" s="197"/>
      <c r="I36" s="197"/>
      <c r="J36" s="198"/>
      <c r="K36" s="161"/>
      <c r="L36" s="164"/>
      <c r="M36" s="165"/>
      <c r="N36" s="214" t="s">
        <v>549</v>
      </c>
      <c r="O36" s="444"/>
      <c r="P36" s="444"/>
      <c r="Q36" s="444"/>
      <c r="R36" s="444"/>
      <c r="S36" s="444"/>
      <c r="T36" s="444"/>
      <c r="U36" s="444"/>
      <c r="V36" s="444"/>
      <c r="W36" s="444"/>
      <c r="X36" s="444"/>
      <c r="Y36" s="444"/>
      <c r="Z36" s="444"/>
      <c r="AA36" s="444"/>
      <c r="AB36" s="174" t="s">
        <v>550</v>
      </c>
      <c r="AC36" s="165"/>
      <c r="AD36" s="7"/>
      <c r="AH36" s="9"/>
    </row>
    <row r="37" spans="1:39" ht="22.5" customHeight="1">
      <c r="A37" s="147">
        <v>8</v>
      </c>
      <c r="B37" s="197" t="s">
        <v>90</v>
      </c>
      <c r="C37" s="199"/>
      <c r="D37" s="199"/>
      <c r="E37" s="199"/>
      <c r="F37" s="199"/>
      <c r="G37" s="199"/>
      <c r="H37" s="199"/>
      <c r="I37" s="199"/>
      <c r="J37" s="200"/>
      <c r="K37" s="205"/>
      <c r="L37" s="206"/>
      <c r="M37" s="207"/>
      <c r="N37" s="161"/>
      <c r="O37" s="164"/>
      <c r="P37" s="164"/>
      <c r="Q37" s="164"/>
      <c r="R37" s="164"/>
      <c r="S37" s="164"/>
      <c r="T37" s="164"/>
      <c r="U37" s="164"/>
      <c r="V37" s="164"/>
      <c r="W37" s="164"/>
      <c r="X37" s="164"/>
      <c r="Y37" s="164"/>
      <c r="Z37" s="164"/>
      <c r="AA37" s="164"/>
      <c r="AB37" s="164"/>
      <c r="AC37" s="165"/>
      <c r="AD37" s="7"/>
      <c r="AH37" s="9"/>
    </row>
    <row r="38" spans="1:39" ht="22.5" customHeight="1">
      <c r="A38" s="142">
        <v>1</v>
      </c>
      <c r="B38" s="450" t="s">
        <v>59</v>
      </c>
      <c r="C38" s="450"/>
      <c r="D38" s="450"/>
      <c r="E38" s="450"/>
      <c r="F38" s="450"/>
      <c r="G38" s="450"/>
      <c r="H38" s="450"/>
      <c r="I38" s="450"/>
      <c r="J38" s="451"/>
      <c r="K38" s="404" t="s">
        <v>24</v>
      </c>
      <c r="L38" s="405"/>
      <c r="M38" s="406"/>
      <c r="N38" s="161"/>
      <c r="O38" s="164" t="s">
        <v>55</v>
      </c>
      <c r="P38" s="164"/>
      <c r="Q38" s="164"/>
      <c r="R38" s="164"/>
      <c r="S38" s="164"/>
      <c r="T38" s="478"/>
      <c r="U38" s="478"/>
      <c r="V38" s="478"/>
      <c r="W38" s="164" t="s">
        <v>58</v>
      </c>
      <c r="X38" s="164"/>
      <c r="Y38" s="164"/>
      <c r="Z38" s="164"/>
      <c r="AA38" s="164"/>
      <c r="AB38" s="164"/>
      <c r="AC38" s="165"/>
      <c r="AD38" s="7"/>
      <c r="AH38" s="9"/>
    </row>
    <row r="39" spans="1:39" ht="22.5" customHeight="1">
      <c r="A39" s="201"/>
      <c r="B39" s="450"/>
      <c r="C39" s="450"/>
      <c r="D39" s="450"/>
      <c r="E39" s="450"/>
      <c r="F39" s="450"/>
      <c r="G39" s="450"/>
      <c r="H39" s="450"/>
      <c r="I39" s="450"/>
      <c r="J39" s="451"/>
      <c r="K39" s="208"/>
      <c r="L39" s="209"/>
      <c r="M39" s="210"/>
      <c r="N39" s="161"/>
      <c r="O39" s="164" t="s">
        <v>56</v>
      </c>
      <c r="P39" s="164"/>
      <c r="Q39" s="164"/>
      <c r="R39" s="164"/>
      <c r="S39" s="164"/>
      <c r="T39" s="479"/>
      <c r="U39" s="479"/>
      <c r="V39" s="479"/>
      <c r="W39" s="164" t="s">
        <v>58</v>
      </c>
      <c r="X39" s="164"/>
      <c r="Y39" s="164"/>
      <c r="Z39" s="164"/>
      <c r="AA39" s="164"/>
      <c r="AB39" s="164"/>
      <c r="AC39" s="165"/>
      <c r="AD39" s="7"/>
      <c r="AH39" s="9"/>
    </row>
    <row r="40" spans="1:39" ht="22.5" customHeight="1">
      <c r="A40" s="201"/>
      <c r="B40" s="197"/>
      <c r="C40" s="202"/>
      <c r="D40" s="202"/>
      <c r="E40" s="202"/>
      <c r="F40" s="202"/>
      <c r="G40" s="202"/>
      <c r="H40" s="202"/>
      <c r="I40" s="202"/>
      <c r="J40" s="203"/>
      <c r="K40" s="208"/>
      <c r="L40" s="209"/>
      <c r="M40" s="210"/>
      <c r="N40" s="161"/>
      <c r="O40" s="164" t="s">
        <v>55</v>
      </c>
      <c r="P40" s="164"/>
      <c r="Q40" s="164"/>
      <c r="R40" s="164"/>
      <c r="S40" s="164"/>
      <c r="T40" s="479"/>
      <c r="U40" s="479"/>
      <c r="V40" s="479"/>
      <c r="W40" s="164" t="s">
        <v>58</v>
      </c>
      <c r="X40" s="164"/>
      <c r="Y40" s="164"/>
      <c r="Z40" s="164"/>
      <c r="AA40" s="164"/>
      <c r="AB40" s="164"/>
      <c r="AC40" s="165"/>
      <c r="AD40" s="7"/>
      <c r="AH40" s="9"/>
      <c r="AM40" s="14"/>
    </row>
    <row r="41" spans="1:39" ht="22.5" customHeight="1">
      <c r="A41" s="201"/>
      <c r="B41" s="197"/>
      <c r="C41" s="202"/>
      <c r="D41" s="202"/>
      <c r="E41" s="202"/>
      <c r="F41" s="202"/>
      <c r="G41" s="202"/>
      <c r="H41" s="202"/>
      <c r="I41" s="202"/>
      <c r="J41" s="203"/>
      <c r="K41" s="208"/>
      <c r="L41" s="209"/>
      <c r="M41" s="210"/>
      <c r="N41" s="161"/>
      <c r="O41" s="164" t="s">
        <v>57</v>
      </c>
      <c r="P41" s="164"/>
      <c r="Q41" s="164"/>
      <c r="R41" s="164"/>
      <c r="S41" s="164"/>
      <c r="T41" s="479"/>
      <c r="U41" s="479"/>
      <c r="V41" s="479"/>
      <c r="W41" s="164" t="s">
        <v>58</v>
      </c>
      <c r="X41" s="164"/>
      <c r="Y41" s="164"/>
      <c r="Z41" s="164"/>
      <c r="AA41" s="164"/>
      <c r="AB41" s="164"/>
      <c r="AC41" s="165"/>
      <c r="AD41" s="7"/>
      <c r="AH41" s="9"/>
      <c r="AM41" s="14"/>
    </row>
    <row r="42" spans="1:39" ht="22.5" customHeight="1">
      <c r="A42" s="201"/>
      <c r="B42" s="197"/>
      <c r="C42" s="202"/>
      <c r="D42" s="202"/>
      <c r="E42" s="202"/>
      <c r="F42" s="202"/>
      <c r="G42" s="202"/>
      <c r="H42" s="202"/>
      <c r="I42" s="202"/>
      <c r="J42" s="203"/>
      <c r="K42" s="208"/>
      <c r="L42" s="209"/>
      <c r="M42" s="210"/>
      <c r="N42" s="161"/>
      <c r="O42" s="164"/>
      <c r="P42" s="164"/>
      <c r="Q42" s="164"/>
      <c r="R42" s="164"/>
      <c r="S42" s="164"/>
      <c r="T42" s="164"/>
      <c r="U42" s="164"/>
      <c r="V42" s="164"/>
      <c r="W42" s="164"/>
      <c r="X42" s="164"/>
      <c r="Y42" s="164"/>
      <c r="Z42" s="164"/>
      <c r="AA42" s="164"/>
      <c r="AB42" s="164"/>
      <c r="AC42" s="165"/>
      <c r="AD42" s="7"/>
      <c r="AH42" s="9"/>
      <c r="AM42" s="14"/>
    </row>
    <row r="43" spans="1:39" ht="22.5" customHeight="1">
      <c r="A43" s="142">
        <v>2</v>
      </c>
      <c r="B43" s="450" t="s">
        <v>60</v>
      </c>
      <c r="C43" s="450"/>
      <c r="D43" s="450"/>
      <c r="E43" s="450"/>
      <c r="F43" s="450"/>
      <c r="G43" s="450"/>
      <c r="H43" s="450"/>
      <c r="I43" s="450"/>
      <c r="J43" s="451"/>
      <c r="K43" s="404" t="s">
        <v>24</v>
      </c>
      <c r="L43" s="405"/>
      <c r="M43" s="406"/>
      <c r="N43" s="161" t="s">
        <v>101</v>
      </c>
      <c r="O43" s="164"/>
      <c r="P43" s="164"/>
      <c r="Q43" s="164"/>
      <c r="R43" s="164"/>
      <c r="S43" s="164"/>
      <c r="T43" s="164"/>
      <c r="U43" s="164"/>
      <c r="V43" s="164"/>
      <c r="W43" s="164"/>
      <c r="X43" s="164"/>
      <c r="Y43" s="164"/>
      <c r="Z43" s="164"/>
      <c r="AA43" s="164"/>
      <c r="AB43" s="164"/>
      <c r="AC43" s="165"/>
      <c r="AD43" s="7"/>
      <c r="AH43" s="9"/>
      <c r="AM43" s="14"/>
    </row>
    <row r="44" spans="1:39" ht="22.5" customHeight="1">
      <c r="A44" s="201"/>
      <c r="B44" s="450"/>
      <c r="C44" s="450"/>
      <c r="D44" s="450"/>
      <c r="E44" s="450"/>
      <c r="F44" s="450"/>
      <c r="G44" s="450"/>
      <c r="H44" s="450"/>
      <c r="I44" s="450"/>
      <c r="J44" s="451"/>
      <c r="K44" s="208"/>
      <c r="L44" s="209"/>
      <c r="M44" s="210"/>
      <c r="N44" s="161"/>
      <c r="O44" s="164"/>
      <c r="P44" s="164"/>
      <c r="Q44" s="164"/>
      <c r="R44" s="164"/>
      <c r="S44" s="164"/>
      <c r="T44" s="164"/>
      <c r="U44" s="164"/>
      <c r="V44" s="164"/>
      <c r="W44" s="164"/>
      <c r="X44" s="164"/>
      <c r="Y44" s="164"/>
      <c r="Z44" s="164"/>
      <c r="AA44" s="164"/>
      <c r="AB44" s="164"/>
      <c r="AC44" s="165"/>
      <c r="AD44" s="7"/>
      <c r="AH44" s="9"/>
      <c r="AM44" s="14"/>
    </row>
    <row r="45" spans="1:39" ht="22.5" customHeight="1">
      <c r="A45" s="201"/>
      <c r="B45" s="197"/>
      <c r="C45" s="202"/>
      <c r="D45" s="202"/>
      <c r="E45" s="202"/>
      <c r="F45" s="202"/>
      <c r="G45" s="202"/>
      <c r="H45" s="202"/>
      <c r="I45" s="202"/>
      <c r="J45" s="203"/>
      <c r="K45" s="208"/>
      <c r="L45" s="209"/>
      <c r="M45" s="210"/>
      <c r="N45" s="161"/>
      <c r="O45" s="164"/>
      <c r="P45" s="164"/>
      <c r="Q45" s="164"/>
      <c r="R45" s="164"/>
      <c r="S45" s="164"/>
      <c r="T45" s="164"/>
      <c r="U45" s="164"/>
      <c r="V45" s="164"/>
      <c r="W45" s="164"/>
      <c r="X45" s="164"/>
      <c r="Y45" s="164"/>
      <c r="Z45" s="164"/>
      <c r="AA45" s="164"/>
      <c r="AB45" s="164"/>
      <c r="AC45" s="165"/>
      <c r="AD45" s="7"/>
      <c r="AH45" s="9"/>
      <c r="AM45" s="14"/>
    </row>
    <row r="46" spans="1:39" ht="22.5" customHeight="1">
      <c r="A46" s="142">
        <v>3</v>
      </c>
      <c r="B46" s="450" t="s">
        <v>61</v>
      </c>
      <c r="C46" s="450"/>
      <c r="D46" s="450"/>
      <c r="E46" s="450"/>
      <c r="F46" s="450"/>
      <c r="G46" s="450"/>
      <c r="H46" s="450"/>
      <c r="I46" s="450"/>
      <c r="J46" s="451"/>
      <c r="K46" s="404" t="s">
        <v>24</v>
      </c>
      <c r="L46" s="405"/>
      <c r="M46" s="406"/>
      <c r="N46" s="425" t="s">
        <v>103</v>
      </c>
      <c r="O46" s="426"/>
      <c r="P46" s="426"/>
      <c r="Q46" s="426"/>
      <c r="R46" s="426"/>
      <c r="S46" s="426"/>
      <c r="T46" s="426"/>
      <c r="U46" s="426"/>
      <c r="V46" s="426"/>
      <c r="W46" s="426"/>
      <c r="X46" s="426"/>
      <c r="Y46" s="426"/>
      <c r="Z46" s="426"/>
      <c r="AA46" s="426"/>
      <c r="AB46" s="426"/>
      <c r="AC46" s="427"/>
      <c r="AD46" s="7"/>
      <c r="AH46" s="9"/>
      <c r="AM46" s="14"/>
    </row>
    <row r="47" spans="1:39" ht="22.5" customHeight="1">
      <c r="A47" s="201"/>
      <c r="B47" s="450"/>
      <c r="C47" s="450"/>
      <c r="D47" s="450"/>
      <c r="E47" s="450"/>
      <c r="F47" s="450"/>
      <c r="G47" s="450"/>
      <c r="H47" s="450"/>
      <c r="I47" s="450"/>
      <c r="J47" s="451"/>
      <c r="K47" s="208"/>
      <c r="L47" s="209"/>
      <c r="M47" s="210"/>
      <c r="N47" s="425"/>
      <c r="O47" s="426"/>
      <c r="P47" s="426"/>
      <c r="Q47" s="426"/>
      <c r="R47" s="426"/>
      <c r="S47" s="426"/>
      <c r="T47" s="426"/>
      <c r="U47" s="426"/>
      <c r="V47" s="426"/>
      <c r="W47" s="426"/>
      <c r="X47" s="426"/>
      <c r="Y47" s="426"/>
      <c r="Z47" s="426"/>
      <c r="AA47" s="426"/>
      <c r="AB47" s="426"/>
      <c r="AC47" s="427"/>
      <c r="AD47" s="7"/>
      <c r="AH47" s="9"/>
      <c r="AM47" s="15"/>
    </row>
    <row r="48" spans="1:39" ht="22.5" customHeight="1">
      <c r="A48" s="201"/>
      <c r="B48" s="195"/>
      <c r="C48" s="195"/>
      <c r="D48" s="195"/>
      <c r="E48" s="195"/>
      <c r="F48" s="195"/>
      <c r="G48" s="195"/>
      <c r="H48" s="195"/>
      <c r="I48" s="195"/>
      <c r="J48" s="196"/>
      <c r="K48" s="208"/>
      <c r="L48" s="209"/>
      <c r="M48" s="210"/>
      <c r="N48" s="161"/>
      <c r="O48" s="164"/>
      <c r="P48" s="164"/>
      <c r="Q48" s="164"/>
      <c r="R48" s="164"/>
      <c r="S48" s="164"/>
      <c r="T48" s="164"/>
      <c r="U48" s="164"/>
      <c r="V48" s="164"/>
      <c r="W48" s="164"/>
      <c r="X48" s="164"/>
      <c r="Y48" s="164"/>
      <c r="Z48" s="164"/>
      <c r="AA48" s="164"/>
      <c r="AB48" s="164"/>
      <c r="AC48" s="165"/>
      <c r="AD48" s="7"/>
      <c r="AH48" s="9"/>
    </row>
    <row r="49" spans="1:34" ht="22.5" customHeight="1">
      <c r="A49" s="142">
        <v>4</v>
      </c>
      <c r="B49" s="450" t="s">
        <v>62</v>
      </c>
      <c r="C49" s="450"/>
      <c r="D49" s="450"/>
      <c r="E49" s="450"/>
      <c r="F49" s="450"/>
      <c r="G49" s="450"/>
      <c r="H49" s="450"/>
      <c r="I49" s="450"/>
      <c r="J49" s="451"/>
      <c r="K49" s="404" t="s">
        <v>24</v>
      </c>
      <c r="L49" s="405"/>
      <c r="M49" s="406"/>
      <c r="N49" s="161"/>
      <c r="O49" s="164"/>
      <c r="P49" s="164"/>
      <c r="Q49" s="164"/>
      <c r="R49" s="164"/>
      <c r="S49" s="164"/>
      <c r="T49" s="164"/>
      <c r="U49" s="164"/>
      <c r="V49" s="164"/>
      <c r="W49" s="164"/>
      <c r="X49" s="164"/>
      <c r="Y49" s="164"/>
      <c r="Z49" s="164"/>
      <c r="AA49" s="164"/>
      <c r="AB49" s="164"/>
      <c r="AC49" s="165"/>
      <c r="AD49" s="7"/>
      <c r="AH49" s="9"/>
    </row>
    <row r="50" spans="1:34" ht="22.5" customHeight="1" thickBot="1">
      <c r="A50" s="204"/>
      <c r="B50" s="480"/>
      <c r="C50" s="480"/>
      <c r="D50" s="480"/>
      <c r="E50" s="480"/>
      <c r="F50" s="480"/>
      <c r="G50" s="480"/>
      <c r="H50" s="480"/>
      <c r="I50" s="480"/>
      <c r="J50" s="481"/>
      <c r="K50" s="211"/>
      <c r="L50" s="212"/>
      <c r="M50" s="213"/>
      <c r="N50" s="166"/>
      <c r="O50" s="167"/>
      <c r="P50" s="167"/>
      <c r="Q50" s="167"/>
      <c r="R50" s="167"/>
      <c r="S50" s="167"/>
      <c r="T50" s="167"/>
      <c r="U50" s="167"/>
      <c r="V50" s="167"/>
      <c r="W50" s="167"/>
      <c r="X50" s="167"/>
      <c r="Y50" s="167"/>
      <c r="Z50" s="167"/>
      <c r="AA50" s="167"/>
      <c r="AB50" s="167"/>
      <c r="AC50" s="168"/>
      <c r="AD50" s="11"/>
      <c r="AE50" s="10"/>
      <c r="AF50" s="10"/>
      <c r="AG50" s="10"/>
      <c r="AH50" s="12"/>
    </row>
    <row r="51" spans="1:34" ht="22.5" customHeight="1"/>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sheetData>
  <mergeCells count="75">
    <mergeCell ref="B38:J39"/>
    <mergeCell ref="K38:M38"/>
    <mergeCell ref="T38:V38"/>
    <mergeCell ref="T39:V39"/>
    <mergeCell ref="B49:J50"/>
    <mergeCell ref="K49:M49"/>
    <mergeCell ref="T40:V40"/>
    <mergeCell ref="T41:V41"/>
    <mergeCell ref="B43:J44"/>
    <mergeCell ref="K43:M43"/>
    <mergeCell ref="B46:J47"/>
    <mergeCell ref="K46:M46"/>
    <mergeCell ref="N46:AC47"/>
    <mergeCell ref="B34:J34"/>
    <mergeCell ref="K34:M34"/>
    <mergeCell ref="O27:R27"/>
    <mergeCell ref="S27:T27"/>
    <mergeCell ref="S30:AB30"/>
    <mergeCell ref="O31:R31"/>
    <mergeCell ref="S31:AB31"/>
    <mergeCell ref="O32:R32"/>
    <mergeCell ref="S32:AB32"/>
    <mergeCell ref="B29:J30"/>
    <mergeCell ref="K29:M29"/>
    <mergeCell ref="O29:R29"/>
    <mergeCell ref="S29:AB29"/>
    <mergeCell ref="O30:R30"/>
    <mergeCell ref="AD24:AH25"/>
    <mergeCell ref="O25:R25"/>
    <mergeCell ref="S25:W25"/>
    <mergeCell ref="X25:AB25"/>
    <mergeCell ref="O26:R26"/>
    <mergeCell ref="S26:T26"/>
    <mergeCell ref="V26:W26"/>
    <mergeCell ref="X26:Y26"/>
    <mergeCell ref="AA26:AB26"/>
    <mergeCell ref="AD26:AH27"/>
    <mergeCell ref="V27:W27"/>
    <mergeCell ref="X27:Y27"/>
    <mergeCell ref="AA27:AB27"/>
    <mergeCell ref="O23:R23"/>
    <mergeCell ref="S23:W23"/>
    <mergeCell ref="X23:AB23"/>
    <mergeCell ref="O24:R24"/>
    <mergeCell ref="S24:T24"/>
    <mergeCell ref="V24:W24"/>
    <mergeCell ref="X24:Y24"/>
    <mergeCell ref="AA24:AB24"/>
    <mergeCell ref="AD1:AH1"/>
    <mergeCell ref="B13:J14"/>
    <mergeCell ref="K13:M13"/>
    <mergeCell ref="N13:AC14"/>
    <mergeCell ref="K3:M3"/>
    <mergeCell ref="B3:J4"/>
    <mergeCell ref="B6:J7"/>
    <mergeCell ref="N7:AC8"/>
    <mergeCell ref="B9:J10"/>
    <mergeCell ref="K9:M9"/>
    <mergeCell ref="K6:M6"/>
    <mergeCell ref="O36:AA36"/>
    <mergeCell ref="N34:AC34"/>
    <mergeCell ref="T35:AA35"/>
    <mergeCell ref="N35:S35"/>
    <mergeCell ref="A1:J1"/>
    <mergeCell ref="K1:M1"/>
    <mergeCell ref="N1:AC1"/>
    <mergeCell ref="N15:X15"/>
    <mergeCell ref="Y15:AA15"/>
    <mergeCell ref="N16:O16"/>
    <mergeCell ref="P16:AA16"/>
    <mergeCell ref="B18:J20"/>
    <mergeCell ref="K18:M18"/>
    <mergeCell ref="N18:AC19"/>
    <mergeCell ref="B23:J24"/>
    <mergeCell ref="K23:M23"/>
  </mergeCells>
  <phoneticPr fontId="1"/>
  <conditionalFormatting sqref="P16:AA16">
    <cfRule type="expression" dxfId="4" priority="3">
      <formula>$Y$15="ある"</formula>
    </cfRule>
  </conditionalFormatting>
  <dataValidations count="3">
    <dataValidation type="time" allowBlank="1" showInputMessage="1" showErrorMessage="1" sqref="S26:T26" xr:uid="{A3C619DE-76CA-46CB-B788-E1306C6DDA1B}">
      <formula1>0</formula1>
      <formula2>0.999305555555556</formula2>
    </dataValidation>
    <dataValidation type="list" allowBlank="1" showInputMessage="1" sqref="K46:M46 K3:M3 K6:M6 K9:M9 K13:M13 K18:M18 K23:M23 K49:M49 K38:M38 K43:M43 K34:M34" xr:uid="{5B7DA337-858E-4502-AAA2-0C2CAF3640E0}">
      <formula1>"いる,いない"</formula1>
    </dataValidation>
    <dataValidation type="list" allowBlank="1" showInputMessage="1" sqref="Y15 K29" xr:uid="{51CC3970-9863-4F52-9213-BD7C1D22A908}">
      <formula1>"ある,ない"</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&amp;C公立保育所・幼保連携型認定こども園［書面］（P2）</oddFooter>
  </headerFooter>
  <colBreaks count="1" manualBreakCount="1">
    <brk id="34" max="5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A303C-330E-4CF9-B9C2-F91708F03C42}">
  <dimension ref="A1:AM128"/>
  <sheetViews>
    <sheetView showGridLines="0" view="pageBreakPreview" topLeftCell="A25" zoomScale="110" zoomScaleNormal="100" zoomScaleSheetLayoutView="110" workbookViewId="0">
      <selection activeCell="AB27" sqref="AB27"/>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3" t="s">
        <v>250</v>
      </c>
      <c r="AE1" s="431"/>
      <c r="AF1" s="431"/>
      <c r="AG1" s="431"/>
      <c r="AH1" s="488"/>
    </row>
    <row r="2" spans="1:39" ht="22.5" customHeight="1">
      <c r="A2" s="142">
        <v>5</v>
      </c>
      <c r="B2" s="450" t="s">
        <v>63</v>
      </c>
      <c r="C2" s="450"/>
      <c r="D2" s="450"/>
      <c r="E2" s="450"/>
      <c r="F2" s="450"/>
      <c r="G2" s="450"/>
      <c r="H2" s="450"/>
      <c r="I2" s="450"/>
      <c r="J2" s="451"/>
      <c r="K2" s="404" t="s">
        <v>24</v>
      </c>
      <c r="L2" s="405"/>
      <c r="M2" s="406"/>
      <c r="N2" s="425" t="s">
        <v>122</v>
      </c>
      <c r="O2" s="426"/>
      <c r="P2" s="426"/>
      <c r="Q2" s="426"/>
      <c r="R2" s="426"/>
      <c r="S2" s="426"/>
      <c r="T2" s="426"/>
      <c r="U2" s="426"/>
      <c r="V2" s="426"/>
      <c r="W2" s="426"/>
      <c r="X2" s="426"/>
      <c r="Y2" s="426"/>
      <c r="Z2" s="426"/>
      <c r="AA2" s="426"/>
      <c r="AB2" s="426"/>
      <c r="AC2" s="427"/>
      <c r="AD2" s="7"/>
      <c r="AH2" s="9"/>
      <c r="AM2" s="13"/>
    </row>
    <row r="3" spans="1:39" ht="22.5" customHeight="1">
      <c r="A3" s="201"/>
      <c r="B3" s="450"/>
      <c r="C3" s="450"/>
      <c r="D3" s="450"/>
      <c r="E3" s="450"/>
      <c r="F3" s="450"/>
      <c r="G3" s="450"/>
      <c r="H3" s="450"/>
      <c r="I3" s="450"/>
      <c r="J3" s="451"/>
      <c r="K3" s="208"/>
      <c r="L3" s="209"/>
      <c r="M3" s="210"/>
      <c r="N3" s="425"/>
      <c r="O3" s="426"/>
      <c r="P3" s="426"/>
      <c r="Q3" s="426"/>
      <c r="R3" s="426"/>
      <c r="S3" s="426"/>
      <c r="T3" s="426"/>
      <c r="U3" s="426"/>
      <c r="V3" s="426"/>
      <c r="W3" s="426"/>
      <c r="X3" s="426"/>
      <c r="Y3" s="426"/>
      <c r="Z3" s="426"/>
      <c r="AA3" s="426"/>
      <c r="AB3" s="426"/>
      <c r="AC3" s="427"/>
      <c r="AD3" s="7"/>
      <c r="AH3" s="9"/>
      <c r="AM3" s="13"/>
    </row>
    <row r="4" spans="1:39" ht="22.5" customHeight="1">
      <c r="A4" s="143"/>
      <c r="B4" s="197"/>
      <c r="C4" s="197"/>
      <c r="D4" s="197"/>
      <c r="E4" s="197"/>
      <c r="F4" s="197"/>
      <c r="G4" s="197"/>
      <c r="H4" s="197"/>
      <c r="I4" s="197"/>
      <c r="J4" s="198"/>
      <c r="K4" s="161"/>
      <c r="L4" s="164"/>
      <c r="M4" s="165"/>
      <c r="N4" s="161"/>
      <c r="O4" s="164"/>
      <c r="P4" s="164"/>
      <c r="Q4" s="164"/>
      <c r="R4" s="164"/>
      <c r="S4" s="164"/>
      <c r="T4" s="164"/>
      <c r="U4" s="164"/>
      <c r="V4" s="164"/>
      <c r="W4" s="164"/>
      <c r="X4" s="164"/>
      <c r="Y4" s="164"/>
      <c r="Z4" s="164"/>
      <c r="AA4" s="164"/>
      <c r="AB4" s="164"/>
      <c r="AC4" s="165"/>
      <c r="AD4" s="7"/>
      <c r="AH4" s="9"/>
      <c r="AM4" s="13"/>
    </row>
    <row r="5" spans="1:39" ht="22.5" customHeight="1">
      <c r="A5" s="142">
        <v>6</v>
      </c>
      <c r="B5" s="450" t="s">
        <v>64</v>
      </c>
      <c r="C5" s="450"/>
      <c r="D5" s="450"/>
      <c r="E5" s="450"/>
      <c r="F5" s="450"/>
      <c r="G5" s="450"/>
      <c r="H5" s="450"/>
      <c r="I5" s="450"/>
      <c r="J5" s="451"/>
      <c r="K5" s="404" t="s">
        <v>92</v>
      </c>
      <c r="L5" s="405"/>
      <c r="M5" s="406"/>
      <c r="N5" s="161"/>
      <c r="O5" s="164"/>
      <c r="P5" s="164"/>
      <c r="Q5" s="164"/>
      <c r="R5" s="164"/>
      <c r="S5" s="164"/>
      <c r="T5" s="164"/>
      <c r="U5" s="164"/>
      <c r="V5" s="164"/>
      <c r="W5" s="164"/>
      <c r="X5" s="164"/>
      <c r="Y5" s="164"/>
      <c r="Z5" s="164"/>
      <c r="AA5" s="164"/>
      <c r="AB5" s="164"/>
      <c r="AC5" s="165"/>
      <c r="AD5" s="7"/>
      <c r="AH5" s="9"/>
      <c r="AM5" s="13"/>
    </row>
    <row r="6" spans="1:39" ht="22.5" customHeight="1">
      <c r="A6" s="201"/>
      <c r="B6" s="450"/>
      <c r="C6" s="450"/>
      <c r="D6" s="450"/>
      <c r="E6" s="450"/>
      <c r="F6" s="450"/>
      <c r="G6" s="450"/>
      <c r="H6" s="450"/>
      <c r="I6" s="450"/>
      <c r="J6" s="451"/>
      <c r="K6" s="208"/>
      <c r="L6" s="209"/>
      <c r="M6" s="210"/>
      <c r="N6" s="161"/>
      <c r="O6" s="164" t="s">
        <v>112</v>
      </c>
      <c r="P6" s="164"/>
      <c r="Q6" s="164"/>
      <c r="S6" s="164" t="s">
        <v>15</v>
      </c>
      <c r="T6" s="478"/>
      <c r="U6" s="478"/>
      <c r="V6" s="164" t="s">
        <v>72</v>
      </c>
      <c r="W6" s="164"/>
      <c r="X6" s="164"/>
      <c r="Y6" s="164"/>
      <c r="Z6" s="164"/>
      <c r="AA6" s="164"/>
      <c r="AB6" s="164"/>
      <c r="AC6" s="165"/>
      <c r="AD6" s="7"/>
      <c r="AH6" s="9"/>
      <c r="AM6" s="13"/>
    </row>
    <row r="7" spans="1:39" ht="22.5" customHeight="1">
      <c r="A7" s="143"/>
      <c r="B7" s="197"/>
      <c r="C7" s="197"/>
      <c r="D7" s="197"/>
      <c r="E7" s="197"/>
      <c r="F7" s="197"/>
      <c r="G7" s="197"/>
      <c r="H7" s="197"/>
      <c r="I7" s="197"/>
      <c r="J7" s="198"/>
      <c r="K7" s="161"/>
      <c r="L7" s="164"/>
      <c r="M7" s="165"/>
      <c r="N7" s="161"/>
      <c r="O7" s="164"/>
      <c r="P7" s="164"/>
      <c r="Q7" s="164"/>
      <c r="R7" s="164"/>
      <c r="S7" s="164"/>
      <c r="T7" s="164"/>
      <c r="U7" s="164"/>
      <c r="V7" s="164"/>
      <c r="W7" s="164"/>
      <c r="X7" s="164"/>
      <c r="Y7" s="164"/>
      <c r="Z7" s="164"/>
      <c r="AA7" s="164"/>
      <c r="AB7" s="164"/>
      <c r="AC7" s="165"/>
      <c r="AD7" s="7"/>
      <c r="AH7" s="9"/>
      <c r="AM7" s="13"/>
    </row>
    <row r="8" spans="1:39" ht="22.5" customHeight="1">
      <c r="A8" s="142">
        <v>7</v>
      </c>
      <c r="B8" s="450" t="s">
        <v>65</v>
      </c>
      <c r="C8" s="450"/>
      <c r="D8" s="450"/>
      <c r="E8" s="450"/>
      <c r="F8" s="450"/>
      <c r="G8" s="450"/>
      <c r="H8" s="450"/>
      <c r="I8" s="450"/>
      <c r="J8" s="451"/>
      <c r="K8" s="404" t="s">
        <v>24</v>
      </c>
      <c r="L8" s="405"/>
      <c r="M8" s="406"/>
      <c r="N8" s="161"/>
      <c r="O8" s="164"/>
      <c r="P8" s="164"/>
      <c r="Q8" s="164"/>
      <c r="R8" s="164"/>
      <c r="S8" s="164"/>
      <c r="T8" s="164"/>
      <c r="U8" s="164"/>
      <c r="V8" s="164"/>
      <c r="W8" s="164"/>
      <c r="X8" s="164"/>
      <c r="Y8" s="164"/>
      <c r="Z8" s="164"/>
      <c r="AA8" s="164"/>
      <c r="AB8" s="164"/>
      <c r="AC8" s="165"/>
      <c r="AD8" s="7"/>
      <c r="AH8" s="9"/>
      <c r="AM8" s="13"/>
    </row>
    <row r="9" spans="1:39" ht="22.5" customHeight="1">
      <c r="A9" s="201"/>
      <c r="B9" s="450"/>
      <c r="C9" s="450"/>
      <c r="D9" s="450"/>
      <c r="E9" s="450"/>
      <c r="F9" s="450"/>
      <c r="G9" s="450"/>
      <c r="H9" s="450"/>
      <c r="I9" s="450"/>
      <c r="J9" s="451"/>
      <c r="K9" s="208"/>
      <c r="L9" s="209"/>
      <c r="M9" s="210"/>
      <c r="N9" s="161"/>
      <c r="O9" s="164"/>
      <c r="P9" s="164"/>
      <c r="Q9" s="164"/>
      <c r="R9" s="164"/>
      <c r="S9" s="164"/>
      <c r="T9" s="164"/>
      <c r="U9" s="164"/>
      <c r="V9" s="164"/>
      <c r="W9" s="164"/>
      <c r="X9" s="164"/>
      <c r="Y9" s="164"/>
      <c r="Z9" s="164"/>
      <c r="AA9" s="164"/>
      <c r="AB9" s="164"/>
      <c r="AC9" s="165"/>
      <c r="AD9" s="7"/>
      <c r="AH9" s="9"/>
      <c r="AM9" s="13"/>
    </row>
    <row r="10" spans="1:39" ht="22.5" customHeight="1">
      <c r="A10" s="201"/>
      <c r="B10" s="450"/>
      <c r="C10" s="450"/>
      <c r="D10" s="450"/>
      <c r="E10" s="450"/>
      <c r="F10" s="450"/>
      <c r="G10" s="450"/>
      <c r="H10" s="450"/>
      <c r="I10" s="450"/>
      <c r="J10" s="451"/>
      <c r="K10" s="208"/>
      <c r="L10" s="209"/>
      <c r="M10" s="210"/>
      <c r="N10" s="161"/>
      <c r="O10" s="164"/>
      <c r="P10" s="164"/>
      <c r="Q10" s="164"/>
      <c r="R10" s="164"/>
      <c r="S10" s="164"/>
      <c r="T10" s="164"/>
      <c r="U10" s="164"/>
      <c r="V10" s="164"/>
      <c r="W10" s="164"/>
      <c r="X10" s="164"/>
      <c r="Y10" s="164"/>
      <c r="Z10" s="164"/>
      <c r="AA10" s="164"/>
      <c r="AB10" s="164"/>
      <c r="AC10" s="165"/>
      <c r="AD10" s="7"/>
      <c r="AH10" s="9"/>
    </row>
    <row r="11" spans="1:39" ht="22.5" customHeight="1">
      <c r="A11" s="143"/>
      <c r="B11" s="197"/>
      <c r="C11" s="197"/>
      <c r="D11" s="197"/>
      <c r="E11" s="197"/>
      <c r="F11" s="197"/>
      <c r="G11" s="197"/>
      <c r="H11" s="197"/>
      <c r="I11" s="197"/>
      <c r="J11" s="198"/>
      <c r="K11" s="161"/>
      <c r="L11" s="164"/>
      <c r="M11" s="165"/>
      <c r="N11" s="161"/>
      <c r="O11" s="164"/>
      <c r="P11" s="164"/>
      <c r="Q11" s="164"/>
      <c r="R11" s="164"/>
      <c r="S11" s="164"/>
      <c r="T11" s="164"/>
      <c r="U11" s="164"/>
      <c r="V11" s="164"/>
      <c r="W11" s="164"/>
      <c r="X11" s="164"/>
      <c r="Y11" s="164"/>
      <c r="Z11" s="164"/>
      <c r="AA11" s="164"/>
      <c r="AB11" s="164"/>
      <c r="AC11" s="165"/>
      <c r="AD11" s="7"/>
      <c r="AH11" s="9"/>
    </row>
    <row r="12" spans="1:39" ht="22.5" customHeight="1">
      <c r="A12" s="142">
        <v>8</v>
      </c>
      <c r="B12" s="450" t="s">
        <v>66</v>
      </c>
      <c r="C12" s="450"/>
      <c r="D12" s="450"/>
      <c r="E12" s="450"/>
      <c r="F12" s="450"/>
      <c r="G12" s="450"/>
      <c r="H12" s="450"/>
      <c r="I12" s="450"/>
      <c r="J12" s="451"/>
      <c r="K12" s="404" t="s">
        <v>24</v>
      </c>
      <c r="L12" s="405"/>
      <c r="M12" s="406"/>
      <c r="N12" s="161"/>
      <c r="O12" s="164"/>
      <c r="P12" s="164"/>
      <c r="Q12" s="164"/>
      <c r="R12" s="164"/>
      <c r="S12" s="164"/>
      <c r="T12" s="164"/>
      <c r="U12" s="164"/>
      <c r="V12" s="164"/>
      <c r="W12" s="164"/>
      <c r="X12" s="164"/>
      <c r="Y12" s="164"/>
      <c r="Z12" s="164"/>
      <c r="AA12" s="164"/>
      <c r="AB12" s="164"/>
      <c r="AC12" s="165"/>
      <c r="AD12" s="7"/>
      <c r="AH12" s="9"/>
    </row>
    <row r="13" spans="1:39" ht="22.5" customHeight="1">
      <c r="A13" s="201"/>
      <c r="B13" s="450"/>
      <c r="C13" s="450"/>
      <c r="D13" s="450"/>
      <c r="E13" s="450"/>
      <c r="F13" s="450"/>
      <c r="G13" s="450"/>
      <c r="H13" s="450"/>
      <c r="I13" s="450"/>
      <c r="J13" s="451"/>
      <c r="K13" s="208"/>
      <c r="L13" s="209"/>
      <c r="M13" s="210"/>
      <c r="N13" s="161"/>
      <c r="O13" s="164"/>
      <c r="P13" s="164"/>
      <c r="Q13" s="164"/>
      <c r="R13" s="164"/>
      <c r="S13" s="164"/>
      <c r="T13" s="164"/>
      <c r="U13" s="164"/>
      <c r="V13" s="164"/>
      <c r="W13" s="164"/>
      <c r="X13" s="164"/>
      <c r="Y13" s="164"/>
      <c r="Z13" s="164"/>
      <c r="AA13" s="164"/>
      <c r="AB13" s="164"/>
      <c r="AC13" s="165"/>
      <c r="AD13" s="7"/>
      <c r="AH13" s="9"/>
    </row>
    <row r="14" spans="1:39" ht="22.5" customHeight="1">
      <c r="A14" s="201"/>
      <c r="B14" s="195"/>
      <c r="C14" s="195"/>
      <c r="D14" s="195"/>
      <c r="E14" s="195"/>
      <c r="F14" s="195"/>
      <c r="G14" s="195"/>
      <c r="H14" s="195"/>
      <c r="I14" s="195"/>
      <c r="J14" s="196"/>
      <c r="K14" s="208"/>
      <c r="L14" s="209"/>
      <c r="M14" s="210"/>
      <c r="N14" s="161"/>
      <c r="O14" s="164"/>
      <c r="P14" s="164"/>
      <c r="Q14" s="164"/>
      <c r="R14" s="164"/>
      <c r="S14" s="164"/>
      <c r="T14" s="164"/>
      <c r="U14" s="164"/>
      <c r="V14" s="164"/>
      <c r="W14" s="164"/>
      <c r="X14" s="164"/>
      <c r="Y14" s="164"/>
      <c r="Z14" s="164"/>
      <c r="AA14" s="164"/>
      <c r="AB14" s="164"/>
      <c r="AC14" s="165"/>
      <c r="AD14" s="7"/>
      <c r="AH14" s="9"/>
    </row>
    <row r="15" spans="1:39" ht="22.5" customHeight="1">
      <c r="A15" s="142">
        <v>9</v>
      </c>
      <c r="B15" s="450" t="s">
        <v>67</v>
      </c>
      <c r="C15" s="450"/>
      <c r="D15" s="450"/>
      <c r="E15" s="450"/>
      <c r="F15" s="450"/>
      <c r="G15" s="450"/>
      <c r="H15" s="450"/>
      <c r="I15" s="450"/>
      <c r="J15" s="451"/>
      <c r="K15" s="404" t="s">
        <v>24</v>
      </c>
      <c r="L15" s="405"/>
      <c r="M15" s="406"/>
      <c r="N15" s="161" t="s">
        <v>108</v>
      </c>
      <c r="O15" s="164"/>
      <c r="P15" s="164"/>
      <c r="Q15" s="164"/>
      <c r="R15" s="164"/>
      <c r="S15" s="164"/>
      <c r="T15" s="164"/>
      <c r="U15" s="164"/>
      <c r="V15" s="164"/>
      <c r="W15" s="164"/>
      <c r="X15" s="164"/>
      <c r="Y15" s="164"/>
      <c r="Z15" s="164"/>
      <c r="AA15" s="164"/>
      <c r="AB15" s="164"/>
      <c r="AC15" s="165"/>
      <c r="AD15" s="7"/>
      <c r="AH15" s="9"/>
    </row>
    <row r="16" spans="1:39" ht="22.5" customHeight="1">
      <c r="A16" s="201"/>
      <c r="B16" s="197"/>
      <c r="C16" s="202"/>
      <c r="D16" s="202"/>
      <c r="E16" s="202"/>
      <c r="F16" s="202"/>
      <c r="G16" s="202"/>
      <c r="H16" s="202"/>
      <c r="I16" s="202"/>
      <c r="J16" s="203"/>
      <c r="K16" s="208"/>
      <c r="L16" s="209"/>
      <c r="M16" s="210"/>
      <c r="N16" s="161"/>
      <c r="O16" s="164"/>
      <c r="P16" s="164"/>
      <c r="Q16" s="164"/>
      <c r="R16" s="164"/>
      <c r="S16" s="164"/>
      <c r="T16" s="164"/>
      <c r="U16" s="164"/>
      <c r="V16" s="164"/>
      <c r="W16" s="164"/>
      <c r="X16" s="164"/>
      <c r="Y16" s="164"/>
      <c r="Z16" s="164"/>
      <c r="AA16" s="164"/>
      <c r="AB16" s="164"/>
      <c r="AC16" s="165"/>
      <c r="AD16" s="7"/>
      <c r="AH16" s="9"/>
    </row>
    <row r="17" spans="1:39" ht="22.5" customHeight="1">
      <c r="A17" s="142">
        <v>10</v>
      </c>
      <c r="B17" s="450" t="s">
        <v>68</v>
      </c>
      <c r="C17" s="450"/>
      <c r="D17" s="450"/>
      <c r="E17" s="450"/>
      <c r="F17" s="450"/>
      <c r="G17" s="450"/>
      <c r="H17" s="450"/>
      <c r="I17" s="450"/>
      <c r="J17" s="451"/>
      <c r="K17" s="404" t="s">
        <v>24</v>
      </c>
      <c r="L17" s="405"/>
      <c r="M17" s="406"/>
      <c r="N17" s="425" t="s">
        <v>109</v>
      </c>
      <c r="O17" s="426"/>
      <c r="P17" s="426"/>
      <c r="Q17" s="426"/>
      <c r="R17" s="426"/>
      <c r="S17" s="426"/>
      <c r="T17" s="426"/>
      <c r="U17" s="426"/>
      <c r="V17" s="426"/>
      <c r="W17" s="426"/>
      <c r="X17" s="426"/>
      <c r="Y17" s="426"/>
      <c r="Z17" s="426"/>
      <c r="AA17" s="426"/>
      <c r="AB17" s="426"/>
      <c r="AC17" s="427"/>
      <c r="AD17" s="7"/>
      <c r="AH17" s="9"/>
    </row>
    <row r="18" spans="1:39" ht="22.5" customHeight="1">
      <c r="A18" s="201"/>
      <c r="B18" s="197"/>
      <c r="C18" s="202"/>
      <c r="D18" s="202"/>
      <c r="E18" s="202"/>
      <c r="F18" s="202"/>
      <c r="G18" s="202"/>
      <c r="H18" s="202"/>
      <c r="I18" s="202"/>
      <c r="J18" s="203"/>
      <c r="K18" s="208"/>
      <c r="L18" s="209"/>
      <c r="M18" s="210"/>
      <c r="N18" s="425"/>
      <c r="O18" s="426"/>
      <c r="P18" s="426"/>
      <c r="Q18" s="426"/>
      <c r="R18" s="426"/>
      <c r="S18" s="426"/>
      <c r="T18" s="426"/>
      <c r="U18" s="426"/>
      <c r="V18" s="426"/>
      <c r="W18" s="426"/>
      <c r="X18" s="426"/>
      <c r="Y18" s="426"/>
      <c r="Z18" s="426"/>
      <c r="AA18" s="426"/>
      <c r="AB18" s="426"/>
      <c r="AC18" s="427"/>
      <c r="AD18" s="7"/>
      <c r="AH18" s="9"/>
    </row>
    <row r="19" spans="1:39" ht="22.5" customHeight="1">
      <c r="A19" s="142">
        <v>11</v>
      </c>
      <c r="B19" s="450" t="s">
        <v>96</v>
      </c>
      <c r="C19" s="450"/>
      <c r="D19" s="450"/>
      <c r="E19" s="450"/>
      <c r="F19" s="450"/>
      <c r="G19" s="450"/>
      <c r="H19" s="450"/>
      <c r="I19" s="450"/>
      <c r="J19" s="451"/>
      <c r="K19" s="404" t="s">
        <v>24</v>
      </c>
      <c r="L19" s="405"/>
      <c r="M19" s="406"/>
      <c r="N19" s="161"/>
      <c r="O19" s="164"/>
      <c r="P19" s="164"/>
      <c r="Q19" s="164"/>
      <c r="R19" s="164"/>
      <c r="S19" s="164"/>
      <c r="T19" s="164"/>
      <c r="U19" s="164"/>
      <c r="V19" s="164"/>
      <c r="W19" s="164"/>
      <c r="X19" s="164"/>
      <c r="Y19" s="164"/>
      <c r="Z19" s="164"/>
      <c r="AA19" s="164"/>
      <c r="AB19" s="164"/>
      <c r="AC19" s="165"/>
      <c r="AD19" s="7"/>
      <c r="AH19" s="9"/>
    </row>
    <row r="20" spans="1:39" ht="22.5" customHeight="1">
      <c r="A20" s="143"/>
      <c r="B20" s="450"/>
      <c r="C20" s="450"/>
      <c r="D20" s="450"/>
      <c r="E20" s="450"/>
      <c r="F20" s="450"/>
      <c r="G20" s="450"/>
      <c r="H20" s="450"/>
      <c r="I20" s="450"/>
      <c r="J20" s="451"/>
      <c r="K20" s="208"/>
      <c r="L20" s="209"/>
      <c r="M20" s="210"/>
      <c r="N20" s="161" t="s">
        <v>110</v>
      </c>
      <c r="O20" s="164"/>
      <c r="P20" s="164"/>
      <c r="Q20" s="164"/>
      <c r="R20" s="164"/>
      <c r="S20" s="164"/>
      <c r="T20" s="164"/>
      <c r="U20" s="164"/>
      <c r="V20" s="164"/>
      <c r="W20" s="478"/>
      <c r="X20" s="478"/>
      <c r="Y20" s="164" t="s">
        <v>20</v>
      </c>
      <c r="Z20" s="164"/>
      <c r="AA20" s="164"/>
      <c r="AB20" s="164"/>
      <c r="AC20" s="165"/>
      <c r="AD20" s="7"/>
      <c r="AH20" s="9"/>
    </row>
    <row r="21" spans="1:39" ht="22.5" customHeight="1">
      <c r="A21" s="143"/>
      <c r="B21" s="450"/>
      <c r="C21" s="450"/>
      <c r="D21" s="450"/>
      <c r="E21" s="450"/>
      <c r="F21" s="450"/>
      <c r="G21" s="450"/>
      <c r="H21" s="450"/>
      <c r="I21" s="450"/>
      <c r="J21" s="451"/>
      <c r="K21" s="208"/>
      <c r="L21" s="209"/>
      <c r="M21" s="210"/>
      <c r="N21" s="161"/>
      <c r="O21" s="164"/>
      <c r="P21" s="164"/>
      <c r="Q21" s="164"/>
      <c r="R21" s="164"/>
      <c r="S21" s="164"/>
      <c r="T21" s="164"/>
      <c r="U21" s="164"/>
      <c r="V21" s="164"/>
      <c r="W21" s="164"/>
      <c r="X21" s="164"/>
      <c r="Y21" s="164"/>
      <c r="Z21" s="164"/>
      <c r="AA21" s="164"/>
      <c r="AB21" s="164"/>
      <c r="AC21" s="165"/>
      <c r="AD21" s="7"/>
      <c r="AH21" s="9"/>
    </row>
    <row r="22" spans="1:39" ht="22.5" customHeight="1">
      <c r="A22" s="143"/>
      <c r="B22" s="195"/>
      <c r="C22" s="195"/>
      <c r="D22" s="195"/>
      <c r="E22" s="195"/>
      <c r="F22" s="195"/>
      <c r="G22" s="195"/>
      <c r="H22" s="195"/>
      <c r="I22" s="195"/>
      <c r="J22" s="196"/>
      <c r="K22" s="208"/>
      <c r="L22" s="209"/>
      <c r="M22" s="210"/>
      <c r="N22" s="161"/>
      <c r="O22" s="164"/>
      <c r="P22" s="164"/>
      <c r="Q22" s="164"/>
      <c r="R22" s="164"/>
      <c r="S22" s="164"/>
      <c r="T22" s="164"/>
      <c r="U22" s="164"/>
      <c r="V22" s="164"/>
      <c r="W22" s="164"/>
      <c r="X22" s="164"/>
      <c r="Y22" s="164"/>
      <c r="Z22" s="164"/>
      <c r="AA22" s="164"/>
      <c r="AB22" s="164"/>
      <c r="AC22" s="165"/>
      <c r="AD22" s="7"/>
      <c r="AH22" s="9"/>
    </row>
    <row r="23" spans="1:39" ht="22.5" customHeight="1">
      <c r="A23" s="147">
        <v>9</v>
      </c>
      <c r="B23" s="197" t="s">
        <v>89</v>
      </c>
      <c r="C23" s="221"/>
      <c r="D23" s="221"/>
      <c r="E23" s="221"/>
      <c r="F23" s="221"/>
      <c r="G23" s="221"/>
      <c r="H23" s="221"/>
      <c r="I23" s="221"/>
      <c r="J23" s="222"/>
      <c r="K23" s="205"/>
      <c r="L23" s="206"/>
      <c r="M23" s="207"/>
      <c r="N23" s="161"/>
      <c r="O23" s="164"/>
      <c r="P23" s="164"/>
      <c r="Q23" s="164"/>
      <c r="R23" s="164"/>
      <c r="S23" s="164"/>
      <c r="T23" s="164"/>
      <c r="U23" s="164"/>
      <c r="V23" s="164"/>
      <c r="W23" s="164"/>
      <c r="X23" s="164"/>
      <c r="Y23" s="164"/>
      <c r="Z23" s="164"/>
      <c r="AA23" s="164"/>
      <c r="AB23" s="164"/>
      <c r="AC23" s="165"/>
      <c r="AD23" s="7"/>
      <c r="AH23" s="9"/>
    </row>
    <row r="24" spans="1:39" ht="22.5" customHeight="1">
      <c r="A24" s="148">
        <v>1</v>
      </c>
      <c r="B24" s="450" t="s">
        <v>69</v>
      </c>
      <c r="C24" s="450"/>
      <c r="D24" s="450"/>
      <c r="E24" s="450"/>
      <c r="F24" s="450"/>
      <c r="G24" s="450"/>
      <c r="H24" s="450"/>
      <c r="I24" s="450"/>
      <c r="J24" s="451"/>
      <c r="K24" s="404" t="s">
        <v>24</v>
      </c>
      <c r="L24" s="405"/>
      <c r="M24" s="406"/>
      <c r="N24" s="482" t="s">
        <v>222</v>
      </c>
      <c r="O24" s="407"/>
      <c r="P24" s="407"/>
      <c r="Q24" s="407"/>
      <c r="R24" s="407"/>
      <c r="S24" s="407"/>
      <c r="T24" s="407"/>
      <c r="U24" s="407"/>
      <c r="V24" s="407"/>
      <c r="W24" s="407"/>
      <c r="X24" s="407"/>
      <c r="Y24" s="407"/>
      <c r="Z24" s="407"/>
      <c r="AA24" s="407"/>
      <c r="AB24" s="407"/>
      <c r="AC24" s="408"/>
      <c r="AD24" s="7"/>
      <c r="AH24" s="9"/>
    </row>
    <row r="25" spans="1:39" ht="22.5" customHeight="1">
      <c r="A25" s="143"/>
      <c r="B25" s="197"/>
      <c r="C25" s="202"/>
      <c r="D25" s="202"/>
      <c r="E25" s="202"/>
      <c r="F25" s="202"/>
      <c r="G25" s="202"/>
      <c r="H25" s="202"/>
      <c r="I25" s="202"/>
      <c r="J25" s="203"/>
      <c r="K25" s="208"/>
      <c r="L25" s="209"/>
      <c r="M25" s="210"/>
      <c r="N25" s="482"/>
      <c r="O25" s="407"/>
      <c r="P25" s="407"/>
      <c r="Q25" s="407"/>
      <c r="R25" s="407"/>
      <c r="S25" s="407"/>
      <c r="T25" s="407"/>
      <c r="U25" s="407"/>
      <c r="V25" s="407"/>
      <c r="W25" s="407"/>
      <c r="X25" s="407"/>
      <c r="Y25" s="407"/>
      <c r="Z25" s="407"/>
      <c r="AA25" s="407"/>
      <c r="AB25" s="407"/>
      <c r="AC25" s="408"/>
      <c r="AD25" s="7"/>
      <c r="AH25" s="9"/>
    </row>
    <row r="26" spans="1:39" ht="22.5" customHeight="1">
      <c r="A26" s="143"/>
      <c r="B26" s="197"/>
      <c r="C26" s="202"/>
      <c r="D26" s="202"/>
      <c r="E26" s="202"/>
      <c r="F26" s="202"/>
      <c r="G26" s="202"/>
      <c r="H26" s="202"/>
      <c r="I26" s="202"/>
      <c r="J26" s="203"/>
      <c r="K26" s="208"/>
      <c r="L26" s="209"/>
      <c r="M26" s="210"/>
      <c r="N26" s="482"/>
      <c r="O26" s="407"/>
      <c r="P26" s="407"/>
      <c r="Q26" s="407"/>
      <c r="R26" s="407"/>
      <c r="S26" s="407"/>
      <c r="T26" s="407"/>
      <c r="U26" s="407"/>
      <c r="V26" s="407"/>
      <c r="W26" s="407"/>
      <c r="X26" s="407"/>
      <c r="Y26" s="407"/>
      <c r="Z26" s="407"/>
      <c r="AA26" s="407"/>
      <c r="AB26" s="407"/>
      <c r="AC26" s="408"/>
      <c r="AD26" s="7"/>
      <c r="AH26" s="9"/>
    </row>
    <row r="27" spans="1:39" ht="22.5" customHeight="1">
      <c r="A27" s="148">
        <v>2</v>
      </c>
      <c r="B27" s="450" t="s">
        <v>70</v>
      </c>
      <c r="C27" s="450"/>
      <c r="D27" s="450"/>
      <c r="E27" s="450"/>
      <c r="F27" s="450"/>
      <c r="G27" s="450"/>
      <c r="H27" s="450"/>
      <c r="I27" s="450"/>
      <c r="J27" s="451"/>
      <c r="K27" s="404" t="s">
        <v>24</v>
      </c>
      <c r="L27" s="405"/>
      <c r="M27" s="406"/>
      <c r="N27" s="161"/>
      <c r="O27" s="164" t="s">
        <v>71</v>
      </c>
      <c r="P27" s="164"/>
      <c r="Q27" s="164"/>
      <c r="R27" s="164"/>
      <c r="S27" s="164"/>
      <c r="T27" s="164"/>
      <c r="U27" s="164"/>
      <c r="V27" s="164"/>
      <c r="W27" s="478"/>
      <c r="X27" s="478"/>
      <c r="Y27" s="164" t="s">
        <v>72</v>
      </c>
      <c r="Z27" s="164"/>
      <c r="AA27" s="164"/>
      <c r="AB27" s="164"/>
      <c r="AC27" s="165"/>
      <c r="AD27" s="7"/>
      <c r="AH27" s="9"/>
    </row>
    <row r="28" spans="1:39" ht="22.5" customHeight="1">
      <c r="A28" s="143"/>
      <c r="B28" s="450"/>
      <c r="C28" s="450"/>
      <c r="D28" s="450"/>
      <c r="E28" s="450"/>
      <c r="F28" s="450"/>
      <c r="G28" s="450"/>
      <c r="H28" s="450"/>
      <c r="I28" s="450"/>
      <c r="J28" s="451"/>
      <c r="K28" s="208"/>
      <c r="L28" s="209"/>
      <c r="M28" s="210"/>
      <c r="N28" s="161"/>
      <c r="O28" s="164" t="s">
        <v>73</v>
      </c>
      <c r="P28" s="164"/>
      <c r="Q28" s="164"/>
      <c r="R28" s="164"/>
      <c r="S28" s="164"/>
      <c r="T28" s="164"/>
      <c r="U28" s="164"/>
      <c r="V28" s="164"/>
      <c r="W28" s="479"/>
      <c r="X28" s="479"/>
      <c r="Y28" s="164" t="s">
        <v>72</v>
      </c>
      <c r="Z28" s="164"/>
      <c r="AA28" s="164"/>
      <c r="AB28" s="164"/>
      <c r="AC28" s="165"/>
      <c r="AD28" s="7"/>
      <c r="AH28" s="9"/>
    </row>
    <row r="29" spans="1:39" ht="22.5" customHeight="1">
      <c r="A29" s="143"/>
      <c r="B29" s="197"/>
      <c r="C29" s="202"/>
      <c r="D29" s="202"/>
      <c r="E29" s="202"/>
      <c r="F29" s="202"/>
      <c r="G29" s="202"/>
      <c r="H29" s="202"/>
      <c r="I29" s="202"/>
      <c r="J29" s="203"/>
      <c r="K29" s="208"/>
      <c r="L29" s="209"/>
      <c r="M29" s="210"/>
      <c r="N29" s="425" t="s">
        <v>111</v>
      </c>
      <c r="O29" s="426"/>
      <c r="P29" s="426"/>
      <c r="Q29" s="426"/>
      <c r="R29" s="426"/>
      <c r="S29" s="426"/>
      <c r="T29" s="426"/>
      <c r="U29" s="426"/>
      <c r="V29" s="426"/>
      <c r="W29" s="426"/>
      <c r="X29" s="426"/>
      <c r="Y29" s="426"/>
      <c r="Z29" s="426"/>
      <c r="AA29" s="426"/>
      <c r="AB29" s="426"/>
      <c r="AC29" s="427"/>
      <c r="AD29" s="7"/>
      <c r="AH29" s="9"/>
    </row>
    <row r="30" spans="1:39" ht="22.5" customHeight="1">
      <c r="A30" s="143"/>
      <c r="B30" s="197"/>
      <c r="C30" s="202"/>
      <c r="D30" s="202"/>
      <c r="E30" s="202"/>
      <c r="F30" s="202"/>
      <c r="G30" s="202"/>
      <c r="H30" s="202"/>
      <c r="I30" s="202"/>
      <c r="J30" s="203"/>
      <c r="K30" s="208"/>
      <c r="L30" s="209"/>
      <c r="M30" s="210"/>
      <c r="N30" s="425"/>
      <c r="O30" s="426"/>
      <c r="P30" s="426"/>
      <c r="Q30" s="426"/>
      <c r="R30" s="426"/>
      <c r="S30" s="426"/>
      <c r="T30" s="426"/>
      <c r="U30" s="426"/>
      <c r="V30" s="426"/>
      <c r="W30" s="426"/>
      <c r="X30" s="426"/>
      <c r="Y30" s="426"/>
      <c r="Z30" s="426"/>
      <c r="AA30" s="426"/>
      <c r="AB30" s="426"/>
      <c r="AC30" s="427"/>
      <c r="AD30" s="7"/>
      <c r="AH30" s="9"/>
    </row>
    <row r="31" spans="1:39" ht="22.5" customHeight="1">
      <c r="A31" s="143"/>
      <c r="B31" s="197"/>
      <c r="C31" s="202"/>
      <c r="D31" s="202"/>
      <c r="E31" s="202"/>
      <c r="F31" s="202"/>
      <c r="G31" s="202"/>
      <c r="H31" s="202"/>
      <c r="I31" s="202"/>
      <c r="J31" s="203"/>
      <c r="K31" s="208"/>
      <c r="L31" s="209"/>
      <c r="M31" s="210"/>
      <c r="N31" s="161"/>
      <c r="O31" s="164"/>
      <c r="P31" s="164"/>
      <c r="Q31" s="164"/>
      <c r="R31" s="164"/>
      <c r="S31" s="164"/>
      <c r="T31" s="164"/>
      <c r="U31" s="164"/>
      <c r="V31" s="164"/>
      <c r="W31" s="164"/>
      <c r="X31" s="164"/>
      <c r="Y31" s="164"/>
      <c r="Z31" s="164"/>
      <c r="AA31" s="164"/>
      <c r="AB31" s="164"/>
      <c r="AC31" s="165"/>
      <c r="AD31" s="7"/>
      <c r="AH31" s="9"/>
      <c r="AM31" s="14"/>
    </row>
    <row r="32" spans="1:39" ht="22.5" customHeight="1">
      <c r="A32" s="148">
        <v>3</v>
      </c>
      <c r="B32" s="450" t="s">
        <v>74</v>
      </c>
      <c r="C32" s="450"/>
      <c r="D32" s="450"/>
      <c r="E32" s="450"/>
      <c r="F32" s="450"/>
      <c r="G32" s="450"/>
      <c r="H32" s="450"/>
      <c r="I32" s="450"/>
      <c r="J32" s="451"/>
      <c r="K32" s="404" t="s">
        <v>24</v>
      </c>
      <c r="L32" s="405"/>
      <c r="M32" s="406"/>
      <c r="N32" s="485" t="s">
        <v>207</v>
      </c>
      <c r="O32" s="486"/>
      <c r="P32" s="486"/>
      <c r="Q32" s="486"/>
      <c r="R32" s="486"/>
      <c r="S32" s="486"/>
      <c r="T32" s="486"/>
      <c r="U32" s="486"/>
      <c r="V32" s="486"/>
      <c r="W32" s="486"/>
      <c r="X32" s="486"/>
      <c r="Y32" s="486"/>
      <c r="Z32" s="486"/>
      <c r="AA32" s="486"/>
      <c r="AB32" s="486"/>
      <c r="AC32" s="487"/>
      <c r="AD32" s="7"/>
      <c r="AH32" s="9"/>
      <c r="AM32" s="14"/>
    </row>
    <row r="33" spans="1:39" ht="22.5" customHeight="1">
      <c r="A33" s="148"/>
      <c r="B33" s="450"/>
      <c r="C33" s="450"/>
      <c r="D33" s="450"/>
      <c r="E33" s="450"/>
      <c r="F33" s="450"/>
      <c r="G33" s="450"/>
      <c r="H33" s="450"/>
      <c r="I33" s="450"/>
      <c r="J33" s="451"/>
      <c r="K33" s="225"/>
      <c r="L33" s="226"/>
      <c r="M33" s="227"/>
      <c r="N33" s="17"/>
      <c r="O33" s="483" t="s">
        <v>199</v>
      </c>
      <c r="P33" s="483"/>
      <c r="Q33" s="483"/>
      <c r="R33" s="483"/>
      <c r="S33" s="483"/>
      <c r="T33" s="483"/>
      <c r="U33" s="483"/>
      <c r="V33" s="483"/>
      <c r="W33" s="483"/>
      <c r="X33" s="483"/>
      <c r="Y33" s="483"/>
      <c r="Z33" s="483"/>
      <c r="AA33" s="483"/>
      <c r="AB33" s="483"/>
      <c r="AC33" s="484"/>
      <c r="AD33" s="7"/>
      <c r="AH33" s="9"/>
      <c r="AM33" s="14"/>
    </row>
    <row r="34" spans="1:39" ht="22.5" customHeight="1">
      <c r="A34" s="148"/>
      <c r="B34" s="202"/>
      <c r="C34" s="202"/>
      <c r="D34" s="202"/>
      <c r="E34" s="202"/>
      <c r="F34" s="202"/>
      <c r="G34" s="202"/>
      <c r="H34" s="202"/>
      <c r="I34" s="202"/>
      <c r="J34" s="203"/>
      <c r="K34" s="205"/>
      <c r="L34" s="206"/>
      <c r="M34" s="207"/>
      <c r="N34" s="164"/>
      <c r="O34" s="483"/>
      <c r="P34" s="483"/>
      <c r="Q34" s="483"/>
      <c r="R34" s="483"/>
      <c r="S34" s="483"/>
      <c r="T34" s="483"/>
      <c r="U34" s="483"/>
      <c r="V34" s="483"/>
      <c r="W34" s="483"/>
      <c r="X34" s="483"/>
      <c r="Y34" s="483"/>
      <c r="Z34" s="483"/>
      <c r="AA34" s="483"/>
      <c r="AB34" s="483"/>
      <c r="AC34" s="484"/>
      <c r="AD34" s="7"/>
      <c r="AH34" s="9"/>
      <c r="AM34" s="14"/>
    </row>
    <row r="35" spans="1:39" ht="22.5" customHeight="1">
      <c r="A35" s="143"/>
      <c r="B35" s="202"/>
      <c r="C35" s="202"/>
      <c r="D35" s="202"/>
      <c r="E35" s="202"/>
      <c r="F35" s="202"/>
      <c r="G35" s="202"/>
      <c r="H35" s="202"/>
      <c r="I35" s="202"/>
      <c r="J35" s="203"/>
      <c r="K35" s="208"/>
      <c r="L35" s="209"/>
      <c r="M35" s="210"/>
      <c r="N35" s="17"/>
      <c r="O35" s="215" t="s">
        <v>97</v>
      </c>
      <c r="P35" s="216"/>
      <c r="Q35" s="216"/>
      <c r="R35" s="216"/>
      <c r="S35" s="216"/>
      <c r="T35" s="216"/>
      <c r="U35" s="216"/>
      <c r="V35" s="216"/>
      <c r="W35" s="216"/>
      <c r="X35" s="216"/>
      <c r="Y35" s="216"/>
      <c r="Z35" s="217"/>
      <c r="AA35" s="217"/>
      <c r="AB35" s="215"/>
      <c r="AC35" s="218"/>
      <c r="AD35" s="7"/>
      <c r="AH35" s="9"/>
      <c r="AM35" s="14"/>
    </row>
    <row r="36" spans="1:39" ht="22.5" customHeight="1">
      <c r="A36" s="143"/>
      <c r="B36" s="197"/>
      <c r="C36" s="197"/>
      <c r="D36" s="197"/>
      <c r="E36" s="197"/>
      <c r="F36" s="197"/>
      <c r="G36" s="197"/>
      <c r="H36" s="197"/>
      <c r="I36" s="197"/>
      <c r="J36" s="198"/>
      <c r="K36" s="205"/>
      <c r="L36" s="206"/>
      <c r="M36" s="207"/>
      <c r="N36" s="17"/>
      <c r="O36" s="215" t="s">
        <v>98</v>
      </c>
      <c r="P36" s="215"/>
      <c r="Q36" s="215"/>
      <c r="R36" s="215"/>
      <c r="S36" s="219"/>
      <c r="T36" s="215"/>
      <c r="U36" s="215"/>
      <c r="V36" s="215"/>
      <c r="W36" s="215"/>
      <c r="X36" s="215"/>
      <c r="Y36" s="215"/>
      <c r="Z36" s="220"/>
      <c r="AA36" s="220"/>
      <c r="AB36" s="215"/>
      <c r="AC36" s="218"/>
      <c r="AD36" s="7"/>
      <c r="AH36" s="9"/>
      <c r="AM36" s="14"/>
    </row>
    <row r="37" spans="1:39" ht="22.5" customHeight="1">
      <c r="A37" s="143"/>
      <c r="B37" s="197"/>
      <c r="C37" s="197"/>
      <c r="D37" s="197"/>
      <c r="E37" s="197"/>
      <c r="F37" s="197"/>
      <c r="G37" s="197"/>
      <c r="H37" s="197"/>
      <c r="I37" s="197"/>
      <c r="J37" s="198"/>
      <c r="K37" s="205"/>
      <c r="L37" s="206"/>
      <c r="M37" s="207"/>
      <c r="N37" s="17"/>
      <c r="O37" s="215" t="s">
        <v>99</v>
      </c>
      <c r="P37" s="215"/>
      <c r="Q37" s="215"/>
      <c r="R37" s="215"/>
      <c r="S37" s="215"/>
      <c r="T37" s="215"/>
      <c r="U37" s="215"/>
      <c r="V37" s="215"/>
      <c r="W37" s="215"/>
      <c r="X37" s="215"/>
      <c r="Y37" s="215"/>
      <c r="Z37" s="220"/>
      <c r="AA37" s="220"/>
      <c r="AB37" s="215"/>
      <c r="AC37" s="218"/>
      <c r="AD37" s="7"/>
      <c r="AH37" s="9"/>
      <c r="AM37" s="14"/>
    </row>
    <row r="38" spans="1:39" ht="22.5" customHeight="1">
      <c r="A38" s="143"/>
      <c r="B38" s="197"/>
      <c r="C38" s="197"/>
      <c r="D38" s="197"/>
      <c r="E38" s="197"/>
      <c r="F38" s="197"/>
      <c r="G38" s="197"/>
      <c r="H38" s="197"/>
      <c r="I38" s="197"/>
      <c r="J38" s="198"/>
      <c r="K38" s="161"/>
      <c r="L38" s="164"/>
      <c r="M38" s="165"/>
      <c r="N38" s="17"/>
      <c r="O38" s="215" t="s">
        <v>100</v>
      </c>
      <c r="P38" s="215"/>
      <c r="Q38" s="215"/>
      <c r="R38" s="215"/>
      <c r="S38" s="215"/>
      <c r="T38" s="215"/>
      <c r="U38" s="215"/>
      <c r="V38" s="215"/>
      <c r="W38" s="215"/>
      <c r="X38" s="215"/>
      <c r="Y38" s="215"/>
      <c r="Z38" s="220"/>
      <c r="AA38" s="220"/>
      <c r="AB38" s="215"/>
      <c r="AC38" s="218"/>
      <c r="AD38" s="7"/>
      <c r="AH38" s="9"/>
      <c r="AM38" s="14"/>
    </row>
    <row r="39" spans="1:39" ht="22.5" customHeight="1">
      <c r="A39" s="143"/>
      <c r="B39" s="197"/>
      <c r="C39" s="197"/>
      <c r="D39" s="197"/>
      <c r="E39" s="197"/>
      <c r="F39" s="197"/>
      <c r="G39" s="197"/>
      <c r="H39" s="197"/>
      <c r="I39" s="197"/>
      <c r="J39" s="198"/>
      <c r="K39" s="161"/>
      <c r="L39" s="164"/>
      <c r="M39" s="165"/>
      <c r="N39" s="17"/>
      <c r="O39" s="490" t="s">
        <v>104</v>
      </c>
      <c r="P39" s="490"/>
      <c r="Q39" s="490"/>
      <c r="R39" s="490"/>
      <c r="S39" s="490"/>
      <c r="T39" s="490"/>
      <c r="U39" s="490"/>
      <c r="V39" s="490"/>
      <c r="W39" s="490"/>
      <c r="X39" s="490"/>
      <c r="Y39" s="490"/>
      <c r="Z39" s="490"/>
      <c r="AA39" s="490"/>
      <c r="AB39" s="490"/>
      <c r="AC39" s="491"/>
      <c r="AD39" s="7"/>
      <c r="AH39" s="9"/>
      <c r="AM39" s="15"/>
    </row>
    <row r="40" spans="1:39" ht="22.5" customHeight="1">
      <c r="A40" s="143"/>
      <c r="B40" s="197"/>
      <c r="C40" s="197"/>
      <c r="D40" s="197"/>
      <c r="E40" s="197"/>
      <c r="F40" s="197"/>
      <c r="G40" s="197"/>
      <c r="H40" s="197"/>
      <c r="I40" s="197"/>
      <c r="J40" s="198"/>
      <c r="K40" s="161"/>
      <c r="L40" s="164"/>
      <c r="M40" s="165"/>
      <c r="N40" s="161"/>
      <c r="O40" s="490"/>
      <c r="P40" s="490"/>
      <c r="Q40" s="490"/>
      <c r="R40" s="490"/>
      <c r="S40" s="490"/>
      <c r="T40" s="490"/>
      <c r="U40" s="490"/>
      <c r="V40" s="490"/>
      <c r="W40" s="490"/>
      <c r="X40" s="490"/>
      <c r="Y40" s="490"/>
      <c r="Z40" s="490"/>
      <c r="AA40" s="490"/>
      <c r="AB40" s="490"/>
      <c r="AC40" s="491"/>
      <c r="AD40" s="7"/>
      <c r="AH40" s="9"/>
    </row>
    <row r="41" spans="1:39" ht="22.5" customHeight="1">
      <c r="A41" s="143"/>
      <c r="B41" s="197"/>
      <c r="C41" s="197"/>
      <c r="D41" s="197"/>
      <c r="E41" s="197"/>
      <c r="F41" s="197"/>
      <c r="G41" s="197"/>
      <c r="H41" s="197"/>
      <c r="I41" s="197"/>
      <c r="J41" s="198"/>
      <c r="K41" s="161"/>
      <c r="L41" s="164"/>
      <c r="M41" s="165"/>
      <c r="N41" s="17"/>
      <c r="O41" s="490" t="s">
        <v>105</v>
      </c>
      <c r="P41" s="490"/>
      <c r="Q41" s="490"/>
      <c r="R41" s="490"/>
      <c r="S41" s="490"/>
      <c r="T41" s="490"/>
      <c r="U41" s="490"/>
      <c r="V41" s="490"/>
      <c r="W41" s="490"/>
      <c r="X41" s="490"/>
      <c r="Y41" s="490"/>
      <c r="Z41" s="490"/>
      <c r="AA41" s="490"/>
      <c r="AB41" s="490"/>
      <c r="AC41" s="491"/>
      <c r="AD41" s="461" t="s">
        <v>208</v>
      </c>
      <c r="AE41" s="459"/>
      <c r="AF41" s="459"/>
      <c r="AG41" s="459"/>
      <c r="AH41" s="460"/>
    </row>
    <row r="42" spans="1:39" ht="22.5" customHeight="1">
      <c r="A42" s="143"/>
      <c r="B42" s="197"/>
      <c r="C42" s="197"/>
      <c r="D42" s="197"/>
      <c r="E42" s="197"/>
      <c r="F42" s="197"/>
      <c r="G42" s="197"/>
      <c r="H42" s="197"/>
      <c r="I42" s="197"/>
      <c r="J42" s="198"/>
      <c r="K42" s="161"/>
      <c r="L42" s="164"/>
      <c r="M42" s="165"/>
      <c r="N42" s="161"/>
      <c r="O42" s="490"/>
      <c r="P42" s="490"/>
      <c r="Q42" s="490"/>
      <c r="R42" s="490"/>
      <c r="S42" s="490"/>
      <c r="T42" s="490"/>
      <c r="U42" s="490"/>
      <c r="V42" s="490"/>
      <c r="W42" s="490"/>
      <c r="X42" s="490"/>
      <c r="Y42" s="490"/>
      <c r="Z42" s="490"/>
      <c r="AA42" s="490"/>
      <c r="AB42" s="490"/>
      <c r="AC42" s="491"/>
      <c r="AD42" s="461"/>
      <c r="AE42" s="459"/>
      <c r="AF42" s="459"/>
      <c r="AG42" s="459"/>
      <c r="AH42" s="460"/>
    </row>
    <row r="43" spans="1:39" ht="22.5" customHeight="1">
      <c r="A43" s="143"/>
      <c r="B43" s="197"/>
      <c r="C43" s="197"/>
      <c r="D43" s="197"/>
      <c r="E43" s="197"/>
      <c r="F43" s="197"/>
      <c r="G43" s="197"/>
      <c r="H43" s="197"/>
      <c r="I43" s="197"/>
      <c r="J43" s="198"/>
      <c r="K43" s="161"/>
      <c r="L43" s="164"/>
      <c r="M43" s="165"/>
      <c r="N43" s="17"/>
      <c r="O43" s="215" t="s">
        <v>106</v>
      </c>
      <c r="P43" s="164"/>
      <c r="Q43" s="164"/>
      <c r="R43" s="164"/>
      <c r="S43" s="164"/>
      <c r="T43" s="164"/>
      <c r="U43" s="164"/>
      <c r="V43" s="164"/>
      <c r="W43" s="164"/>
      <c r="X43" s="164"/>
      <c r="Y43" s="164"/>
      <c r="Z43" s="164"/>
      <c r="AA43" s="164"/>
      <c r="AB43" s="164"/>
      <c r="AC43" s="165"/>
      <c r="AD43" s="7"/>
      <c r="AH43" s="9"/>
    </row>
    <row r="44" spans="1:39" ht="22.5" customHeight="1">
      <c r="A44" s="143"/>
      <c r="B44" s="197"/>
      <c r="C44" s="197"/>
      <c r="D44" s="197"/>
      <c r="E44" s="197"/>
      <c r="F44" s="197"/>
      <c r="G44" s="197"/>
      <c r="H44" s="197"/>
      <c r="I44" s="197"/>
      <c r="J44" s="198"/>
      <c r="K44" s="161"/>
      <c r="L44" s="164"/>
      <c r="M44" s="165"/>
      <c r="N44" s="17"/>
      <c r="O44" s="215" t="s">
        <v>107</v>
      </c>
      <c r="P44" s="164"/>
      <c r="Q44" s="164"/>
      <c r="R44" s="164"/>
      <c r="S44" s="164"/>
      <c r="T44" s="164"/>
      <c r="U44" s="164"/>
      <c r="V44" s="164"/>
      <c r="W44" s="164"/>
      <c r="X44" s="164"/>
      <c r="Y44" s="164"/>
      <c r="Z44" s="164"/>
      <c r="AA44" s="164"/>
      <c r="AB44" s="164"/>
      <c r="AC44" s="165"/>
      <c r="AD44" s="7"/>
      <c r="AH44" s="9"/>
    </row>
    <row r="45" spans="1:39" ht="22.5" customHeight="1">
      <c r="A45" s="143"/>
      <c r="B45" s="197"/>
      <c r="C45" s="197"/>
      <c r="D45" s="197"/>
      <c r="E45" s="197"/>
      <c r="F45" s="197"/>
      <c r="G45" s="197"/>
      <c r="H45" s="197"/>
      <c r="I45" s="197"/>
      <c r="J45" s="198"/>
      <c r="K45" s="161"/>
      <c r="L45" s="164"/>
      <c r="M45" s="165"/>
      <c r="N45" s="161"/>
      <c r="O45" s="164"/>
      <c r="P45" s="164"/>
      <c r="Q45" s="164"/>
      <c r="R45" s="164"/>
      <c r="S45" s="164"/>
      <c r="T45" s="164"/>
      <c r="U45" s="164"/>
      <c r="V45" s="164"/>
      <c r="W45" s="164"/>
      <c r="X45" s="164"/>
      <c r="Y45" s="164"/>
      <c r="Z45" s="164"/>
      <c r="AA45" s="164"/>
      <c r="AB45" s="164"/>
      <c r="AC45" s="165"/>
      <c r="AD45" s="7"/>
      <c r="AH45" s="9"/>
    </row>
    <row r="46" spans="1:39" ht="22.5" customHeight="1">
      <c r="A46" s="148">
        <v>4</v>
      </c>
      <c r="B46" s="450" t="s">
        <v>123</v>
      </c>
      <c r="C46" s="450"/>
      <c r="D46" s="450"/>
      <c r="E46" s="450"/>
      <c r="F46" s="450"/>
      <c r="G46" s="450"/>
      <c r="H46" s="450"/>
      <c r="I46" s="450"/>
      <c r="J46" s="451"/>
      <c r="K46" s="404" t="s">
        <v>24</v>
      </c>
      <c r="L46" s="405"/>
      <c r="M46" s="406"/>
      <c r="N46" s="17"/>
      <c r="O46" s="489" t="s">
        <v>124</v>
      </c>
      <c r="P46" s="489"/>
      <c r="Q46" s="489"/>
      <c r="R46" s="489"/>
      <c r="S46" s="489"/>
      <c r="T46" s="489"/>
      <c r="U46" s="489"/>
      <c r="V46" s="489"/>
      <c r="W46" s="489"/>
      <c r="X46" s="489"/>
      <c r="Y46" s="489"/>
      <c r="Z46" s="489"/>
      <c r="AA46" s="489"/>
      <c r="AB46" s="489"/>
      <c r="AC46" s="484"/>
      <c r="AD46" s="7"/>
      <c r="AH46" s="9"/>
    </row>
    <row r="47" spans="1:39" ht="22.5" customHeight="1">
      <c r="A47" s="143"/>
      <c r="B47" s="450"/>
      <c r="C47" s="450"/>
      <c r="D47" s="450"/>
      <c r="E47" s="450"/>
      <c r="F47" s="450"/>
      <c r="G47" s="450"/>
      <c r="H47" s="450"/>
      <c r="I47" s="450"/>
      <c r="J47" s="451"/>
      <c r="K47" s="161"/>
      <c r="L47" s="164"/>
      <c r="M47" s="165"/>
      <c r="N47" s="161"/>
      <c r="O47" s="489"/>
      <c r="P47" s="489"/>
      <c r="Q47" s="489"/>
      <c r="R47" s="489"/>
      <c r="S47" s="489"/>
      <c r="T47" s="489"/>
      <c r="U47" s="489"/>
      <c r="V47" s="489"/>
      <c r="W47" s="489"/>
      <c r="X47" s="489"/>
      <c r="Y47" s="489"/>
      <c r="Z47" s="489"/>
      <c r="AA47" s="489"/>
      <c r="AB47" s="489"/>
      <c r="AC47" s="484"/>
      <c r="AD47" s="7"/>
      <c r="AH47" s="9"/>
    </row>
    <row r="48" spans="1:39" ht="22.5" customHeight="1">
      <c r="A48" s="143"/>
      <c r="B48" s="197"/>
      <c r="C48" s="197"/>
      <c r="D48" s="197"/>
      <c r="E48" s="197"/>
      <c r="F48" s="197"/>
      <c r="G48" s="197"/>
      <c r="H48" s="197"/>
      <c r="I48" s="197"/>
      <c r="J48" s="198"/>
      <c r="K48" s="161"/>
      <c r="L48" s="164"/>
      <c r="M48" s="165"/>
      <c r="N48" s="17"/>
      <c r="O48" s="164" t="s">
        <v>125</v>
      </c>
      <c r="P48" s="164"/>
      <c r="Q48" s="164"/>
      <c r="R48" s="164"/>
      <c r="S48" s="164"/>
      <c r="T48" s="164"/>
      <c r="U48" s="164"/>
      <c r="V48" s="164"/>
      <c r="W48" s="164"/>
      <c r="X48" s="164"/>
      <c r="Y48" s="164"/>
      <c r="Z48" s="164"/>
      <c r="AA48" s="164"/>
      <c r="AB48" s="164"/>
      <c r="AC48" s="165"/>
      <c r="AD48" s="7"/>
      <c r="AH48" s="9"/>
    </row>
    <row r="49" spans="1:34" ht="22.5" customHeight="1">
      <c r="A49" s="143"/>
      <c r="B49" s="197"/>
      <c r="C49" s="197"/>
      <c r="D49" s="197"/>
      <c r="E49" s="197"/>
      <c r="F49" s="197"/>
      <c r="G49" s="197"/>
      <c r="H49" s="197"/>
      <c r="I49" s="197"/>
      <c r="J49" s="198"/>
      <c r="K49" s="161"/>
      <c r="L49" s="164"/>
      <c r="M49" s="165"/>
      <c r="N49" s="161"/>
      <c r="O49" s="164"/>
      <c r="P49" s="164"/>
      <c r="Q49" s="164"/>
      <c r="R49" s="164"/>
      <c r="S49" s="164"/>
      <c r="T49" s="164"/>
      <c r="U49" s="164"/>
      <c r="V49" s="164"/>
      <c r="W49" s="164"/>
      <c r="X49" s="164"/>
      <c r="Y49" s="164"/>
      <c r="Z49" s="164"/>
      <c r="AA49" s="164"/>
      <c r="AB49" s="164"/>
      <c r="AC49" s="165"/>
      <c r="AD49" s="7"/>
      <c r="AH49" s="9"/>
    </row>
    <row r="50" spans="1:34" ht="22.5" customHeight="1">
      <c r="A50" s="143"/>
      <c r="B50" s="197"/>
      <c r="C50" s="197"/>
      <c r="D50" s="197"/>
      <c r="E50" s="197"/>
      <c r="F50" s="197"/>
      <c r="G50" s="197"/>
      <c r="H50" s="197"/>
      <c r="I50" s="197"/>
      <c r="J50" s="198"/>
      <c r="K50" s="161"/>
      <c r="L50" s="164"/>
      <c r="M50" s="165"/>
      <c r="N50" s="161"/>
      <c r="O50" s="164"/>
      <c r="P50" s="164"/>
      <c r="Q50" s="164"/>
      <c r="R50" s="164"/>
      <c r="S50" s="164"/>
      <c r="T50" s="164"/>
      <c r="U50" s="164"/>
      <c r="V50" s="164"/>
      <c r="W50" s="164"/>
      <c r="X50" s="164"/>
      <c r="Y50" s="164"/>
      <c r="Z50" s="164"/>
      <c r="AA50" s="164"/>
      <c r="AB50" s="164"/>
      <c r="AC50" s="165"/>
      <c r="AD50" s="7"/>
      <c r="AH50" s="9"/>
    </row>
    <row r="51" spans="1:34" ht="22.5" customHeight="1" thickBot="1">
      <c r="A51" s="155"/>
      <c r="B51" s="223"/>
      <c r="C51" s="223"/>
      <c r="D51" s="223"/>
      <c r="E51" s="223"/>
      <c r="F51" s="223"/>
      <c r="G51" s="223"/>
      <c r="H51" s="223"/>
      <c r="I51" s="223"/>
      <c r="J51" s="224"/>
      <c r="K51" s="166"/>
      <c r="L51" s="167"/>
      <c r="M51" s="168"/>
      <c r="N51" s="166"/>
      <c r="O51" s="167"/>
      <c r="P51" s="167"/>
      <c r="Q51" s="167"/>
      <c r="R51" s="167"/>
      <c r="S51" s="167"/>
      <c r="T51" s="167"/>
      <c r="U51" s="167"/>
      <c r="V51" s="167"/>
      <c r="W51" s="167"/>
      <c r="X51" s="167"/>
      <c r="Y51" s="167"/>
      <c r="Z51" s="167"/>
      <c r="AA51" s="167"/>
      <c r="AB51" s="167"/>
      <c r="AC51" s="168"/>
      <c r="AD51" s="11"/>
      <c r="AE51" s="10"/>
      <c r="AF51" s="10"/>
      <c r="AG51" s="10"/>
      <c r="AH51" s="12"/>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40">
    <mergeCell ref="O46:AC47"/>
    <mergeCell ref="N17:AC18"/>
    <mergeCell ref="O41:AC42"/>
    <mergeCell ref="B24:J24"/>
    <mergeCell ref="K24:M24"/>
    <mergeCell ref="B27:J28"/>
    <mergeCell ref="K27:M27"/>
    <mergeCell ref="W27:X27"/>
    <mergeCell ref="W28:X28"/>
    <mergeCell ref="N29:AC30"/>
    <mergeCell ref="K32:M32"/>
    <mergeCell ref="O39:AC40"/>
    <mergeCell ref="B46:J47"/>
    <mergeCell ref="K46:M46"/>
    <mergeCell ref="B19:J21"/>
    <mergeCell ref="K19:M19"/>
    <mergeCell ref="A1:J1"/>
    <mergeCell ref="K1:M1"/>
    <mergeCell ref="N1:AC1"/>
    <mergeCell ref="AD1:AH1"/>
    <mergeCell ref="B2:J3"/>
    <mergeCell ref="K2:M2"/>
    <mergeCell ref="N2:AC3"/>
    <mergeCell ref="W20:X20"/>
    <mergeCell ref="B5:J6"/>
    <mergeCell ref="K5:M5"/>
    <mergeCell ref="T6:U6"/>
    <mergeCell ref="B8:J10"/>
    <mergeCell ref="K8:M8"/>
    <mergeCell ref="B12:J13"/>
    <mergeCell ref="K12:M12"/>
    <mergeCell ref="B15:J15"/>
    <mergeCell ref="K15:M15"/>
    <mergeCell ref="B17:J17"/>
    <mergeCell ref="K17:M17"/>
    <mergeCell ref="AD41:AH42"/>
    <mergeCell ref="N24:AC26"/>
    <mergeCell ref="B32:J33"/>
    <mergeCell ref="O33:AC34"/>
    <mergeCell ref="N32:AC32"/>
  </mergeCells>
  <phoneticPr fontId="1"/>
  <dataValidations count="4">
    <dataValidation type="list" allowBlank="1" showInputMessage="1" sqref="N43:N44 N48 N46 N35:N39 N33" xr:uid="{3BEBB8BF-9FFB-46B9-974E-CF3BA679B1A4}">
      <formula1>"〇,×"</formula1>
    </dataValidation>
    <dataValidation type="list" allowBlank="1" showInputMessage="1" sqref="N41" xr:uid="{49279E4F-AD74-422B-9A23-9D31B4FA9D39}">
      <formula1>"〇,×,－"</formula1>
    </dataValidation>
    <dataValidation type="list" allowBlank="1" showInputMessage="1" sqref="K2:M2 K46:M46 K8:M8 K12:M12 K15:M15 K17:M17 K19:M19 K24:M24 K27:M27 K32:M32" xr:uid="{1F1D289F-600C-4BDA-8D20-EEDAEFE60F48}">
      <formula1>"いる,いない"</formula1>
    </dataValidation>
    <dataValidation type="list" allowBlank="1" showInputMessage="1" sqref="K5" xr:uid="{CE7E9314-2D8C-4372-B5BB-231D210D90A4}">
      <formula1>"ある,ない"</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&amp;C公立保育所・幼保連携型認定こども園［書面］（P3）</oddFooter>
  </headerFooter>
  <colBreaks count="1" manualBreakCount="1">
    <brk id="34"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76AD4-581F-4C20-94DA-6B9B16CAE8BC}">
  <dimension ref="A1:AM128"/>
  <sheetViews>
    <sheetView showGridLines="0" view="pageBreakPreview" topLeftCell="A37" zoomScale="110" zoomScaleNormal="100" zoomScaleSheetLayoutView="110" workbookViewId="0">
      <selection activeCell="AB27" sqref="AB27"/>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4" t="s">
        <v>250</v>
      </c>
      <c r="AE1" s="435"/>
      <c r="AF1" s="435"/>
      <c r="AG1" s="435"/>
      <c r="AH1" s="436"/>
    </row>
    <row r="2" spans="1:39" ht="22.5" customHeight="1">
      <c r="A2" s="148">
        <v>5</v>
      </c>
      <c r="B2" s="492" t="s">
        <v>127</v>
      </c>
      <c r="C2" s="492"/>
      <c r="D2" s="492"/>
      <c r="E2" s="492"/>
      <c r="F2" s="492"/>
      <c r="G2" s="492"/>
      <c r="H2" s="492"/>
      <c r="I2" s="492"/>
      <c r="J2" s="493"/>
      <c r="K2" s="404" t="s">
        <v>24</v>
      </c>
      <c r="L2" s="405"/>
      <c r="M2" s="406"/>
      <c r="N2" s="494" t="s">
        <v>202</v>
      </c>
      <c r="O2" s="495"/>
      <c r="P2" s="495"/>
      <c r="Q2" s="495"/>
      <c r="R2" s="495"/>
      <c r="S2" s="495"/>
      <c r="T2" s="495"/>
      <c r="U2" s="495"/>
      <c r="V2" s="495"/>
      <c r="W2" s="495"/>
      <c r="X2" s="495"/>
      <c r="Y2" s="495"/>
      <c r="Z2" s="495"/>
      <c r="AA2" s="495"/>
      <c r="AB2" s="495"/>
      <c r="AC2" s="496"/>
      <c r="AD2" s="5"/>
      <c r="AE2" s="6"/>
      <c r="AF2" s="6"/>
      <c r="AG2" s="6"/>
      <c r="AH2" s="8"/>
      <c r="AM2" s="13"/>
    </row>
    <row r="3" spans="1:39" ht="22.5" customHeight="1">
      <c r="A3" s="148"/>
      <c r="B3" s="450"/>
      <c r="C3" s="450"/>
      <c r="D3" s="450"/>
      <c r="E3" s="450"/>
      <c r="F3" s="450"/>
      <c r="G3" s="450"/>
      <c r="H3" s="450"/>
      <c r="I3" s="450"/>
      <c r="J3" s="451"/>
      <c r="K3" s="164"/>
      <c r="L3" s="164"/>
      <c r="M3" s="164"/>
      <c r="N3" s="17"/>
      <c r="O3" s="164" t="s">
        <v>200</v>
      </c>
      <c r="P3" s="164"/>
      <c r="Q3" s="164"/>
      <c r="R3" s="164"/>
      <c r="S3" s="164"/>
      <c r="T3" s="164"/>
      <c r="U3" s="164"/>
      <c r="V3" s="164"/>
      <c r="W3" s="164"/>
      <c r="X3" s="164"/>
      <c r="Y3" s="164"/>
      <c r="Z3" s="164"/>
      <c r="AA3" s="164"/>
      <c r="AB3" s="164"/>
      <c r="AC3" s="165"/>
      <c r="AD3" s="7"/>
      <c r="AH3" s="9"/>
      <c r="AM3" s="13"/>
    </row>
    <row r="4" spans="1:39" ht="22.5" customHeight="1">
      <c r="A4" s="143"/>
      <c r="B4" s="202"/>
      <c r="C4" s="202"/>
      <c r="D4" s="202"/>
      <c r="E4" s="202"/>
      <c r="F4" s="202"/>
      <c r="G4" s="202"/>
      <c r="H4" s="202"/>
      <c r="I4" s="202"/>
      <c r="J4" s="203"/>
      <c r="K4" s="161"/>
      <c r="L4" s="164"/>
      <c r="M4" s="165"/>
      <c r="N4" s="17"/>
      <c r="O4" s="164" t="s">
        <v>128</v>
      </c>
      <c r="P4" s="164"/>
      <c r="Q4" s="164"/>
      <c r="R4" s="164"/>
      <c r="S4" s="164"/>
      <c r="T4" s="164"/>
      <c r="U4" s="164"/>
      <c r="V4" s="164"/>
      <c r="W4" s="164"/>
      <c r="X4" s="164"/>
      <c r="Y4" s="164"/>
      <c r="Z4" s="164"/>
      <c r="AA4" s="164"/>
      <c r="AB4" s="164"/>
      <c r="AC4" s="165"/>
      <c r="AD4" s="7"/>
      <c r="AH4" s="9"/>
      <c r="AM4" s="13"/>
    </row>
    <row r="5" spans="1:39" ht="22.5" customHeight="1">
      <c r="A5" s="143"/>
      <c r="B5" s="197" t="s">
        <v>126</v>
      </c>
      <c r="C5" s="197"/>
      <c r="D5" s="197"/>
      <c r="E5" s="197"/>
      <c r="F5" s="197"/>
      <c r="G5" s="197"/>
      <c r="H5" s="197"/>
      <c r="I5" s="197"/>
      <c r="J5" s="198"/>
      <c r="K5" s="161"/>
      <c r="L5" s="164"/>
      <c r="M5" s="165"/>
      <c r="N5" s="17"/>
      <c r="O5" s="426" t="s">
        <v>129</v>
      </c>
      <c r="P5" s="426"/>
      <c r="Q5" s="426"/>
      <c r="R5" s="426"/>
      <c r="S5" s="426"/>
      <c r="T5" s="426"/>
      <c r="U5" s="426"/>
      <c r="V5" s="426"/>
      <c r="W5" s="426"/>
      <c r="X5" s="426"/>
      <c r="Y5" s="426"/>
      <c r="Z5" s="426"/>
      <c r="AA5" s="426"/>
      <c r="AB5" s="426"/>
      <c r="AC5" s="427"/>
      <c r="AD5" s="7"/>
      <c r="AH5" s="9"/>
      <c r="AM5" s="13"/>
    </row>
    <row r="6" spans="1:39" ht="22.5" customHeight="1">
      <c r="A6" s="143"/>
      <c r="B6" s="197"/>
      <c r="C6" s="197"/>
      <c r="D6" s="197"/>
      <c r="E6" s="197"/>
      <c r="F6" s="197"/>
      <c r="G6" s="197"/>
      <c r="H6" s="197"/>
      <c r="I6" s="197"/>
      <c r="J6" s="198"/>
      <c r="K6" s="161"/>
      <c r="L6" s="164"/>
      <c r="M6" s="165"/>
      <c r="N6" s="7"/>
      <c r="O6" s="426"/>
      <c r="P6" s="426"/>
      <c r="Q6" s="426"/>
      <c r="R6" s="426"/>
      <c r="S6" s="426"/>
      <c r="T6" s="426"/>
      <c r="U6" s="426"/>
      <c r="V6" s="426"/>
      <c r="W6" s="426"/>
      <c r="X6" s="426"/>
      <c r="Y6" s="426"/>
      <c r="Z6" s="426"/>
      <c r="AA6" s="426"/>
      <c r="AB6" s="426"/>
      <c r="AC6" s="427"/>
      <c r="AD6" s="7"/>
      <c r="AH6" s="9"/>
      <c r="AM6" s="13"/>
    </row>
    <row r="7" spans="1:39" ht="22.5" customHeight="1">
      <c r="A7" s="143"/>
      <c r="B7" s="197"/>
      <c r="C7" s="197"/>
      <c r="D7" s="197"/>
      <c r="E7" s="197"/>
      <c r="F7" s="197"/>
      <c r="G7" s="197"/>
      <c r="H7" s="197"/>
      <c r="I7" s="197"/>
      <c r="J7" s="198"/>
      <c r="K7" s="161"/>
      <c r="L7" s="164"/>
      <c r="M7" s="165"/>
      <c r="N7" s="17"/>
      <c r="O7" s="164" t="s">
        <v>130</v>
      </c>
      <c r="P7" s="164"/>
      <c r="Q7" s="164"/>
      <c r="R7" s="164"/>
      <c r="S7" s="164"/>
      <c r="T7" s="164"/>
      <c r="U7" s="164"/>
      <c r="V7" s="164"/>
      <c r="W7" s="164"/>
      <c r="X7" s="164"/>
      <c r="Y7" s="164"/>
      <c r="Z7" s="164"/>
      <c r="AA7" s="164"/>
      <c r="AB7" s="164"/>
      <c r="AC7" s="165"/>
      <c r="AD7" s="7"/>
      <c r="AH7" s="9"/>
      <c r="AM7" s="13"/>
    </row>
    <row r="8" spans="1:39" ht="22.5" customHeight="1">
      <c r="A8" s="143"/>
      <c r="B8" s="197"/>
      <c r="C8" s="197"/>
      <c r="D8" s="197"/>
      <c r="E8" s="197"/>
      <c r="F8" s="197"/>
      <c r="G8" s="197"/>
      <c r="H8" s="197"/>
      <c r="I8" s="197"/>
      <c r="J8" s="198"/>
      <c r="K8" s="161"/>
      <c r="L8" s="164"/>
      <c r="M8" s="165"/>
      <c r="N8" s="17"/>
      <c r="O8" s="164" t="s">
        <v>131</v>
      </c>
      <c r="P8" s="164"/>
      <c r="Q8" s="164"/>
      <c r="R8" s="164"/>
      <c r="S8" s="164"/>
      <c r="T8" s="164"/>
      <c r="U8" s="164"/>
      <c r="V8" s="164"/>
      <c r="W8" s="164"/>
      <c r="X8" s="164"/>
      <c r="Y8" s="164"/>
      <c r="Z8" s="164"/>
      <c r="AA8" s="164"/>
      <c r="AB8" s="164"/>
      <c r="AC8" s="165"/>
      <c r="AD8" s="7"/>
      <c r="AH8" s="9"/>
      <c r="AM8" s="13"/>
    </row>
    <row r="9" spans="1:39" ht="22.5" customHeight="1">
      <c r="A9" s="143"/>
      <c r="B9" s="197"/>
      <c r="C9" s="197"/>
      <c r="D9" s="197"/>
      <c r="E9" s="197"/>
      <c r="F9" s="197"/>
      <c r="G9" s="197"/>
      <c r="H9" s="197"/>
      <c r="I9" s="197"/>
      <c r="J9" s="198"/>
      <c r="K9" s="161"/>
      <c r="L9" s="164"/>
      <c r="M9" s="165"/>
      <c r="N9" s="17"/>
      <c r="O9" s="502" t="s">
        <v>132</v>
      </c>
      <c r="P9" s="502"/>
      <c r="Q9" s="502"/>
      <c r="R9" s="502"/>
      <c r="S9" s="502"/>
      <c r="T9" s="502"/>
      <c r="U9" s="502"/>
      <c r="V9" s="502"/>
      <c r="W9" s="502"/>
      <c r="X9" s="502"/>
      <c r="Y9" s="502"/>
      <c r="Z9" s="502"/>
      <c r="AA9" s="502"/>
      <c r="AB9" s="502"/>
      <c r="AC9" s="503"/>
      <c r="AD9" s="7"/>
      <c r="AH9" s="9"/>
      <c r="AM9" s="13"/>
    </row>
    <row r="10" spans="1:39" ht="22.5" customHeight="1">
      <c r="A10" s="143"/>
      <c r="B10" s="197"/>
      <c r="C10" s="197"/>
      <c r="D10" s="197"/>
      <c r="E10" s="197"/>
      <c r="F10" s="197"/>
      <c r="G10" s="197"/>
      <c r="H10" s="197"/>
      <c r="I10" s="197"/>
      <c r="J10" s="198"/>
      <c r="K10" s="161"/>
      <c r="L10" s="164"/>
      <c r="M10" s="165"/>
      <c r="N10" s="7"/>
      <c r="O10" s="502"/>
      <c r="P10" s="502"/>
      <c r="Q10" s="502"/>
      <c r="R10" s="502"/>
      <c r="S10" s="502"/>
      <c r="T10" s="502"/>
      <c r="U10" s="502"/>
      <c r="V10" s="502"/>
      <c r="W10" s="502"/>
      <c r="X10" s="502"/>
      <c r="Y10" s="502"/>
      <c r="Z10" s="502"/>
      <c r="AA10" s="502"/>
      <c r="AB10" s="502"/>
      <c r="AC10" s="503"/>
      <c r="AD10" s="7"/>
      <c r="AH10" s="9"/>
      <c r="AM10" s="13"/>
    </row>
    <row r="11" spans="1:39" ht="22.5" customHeight="1">
      <c r="A11" s="143"/>
      <c r="B11" s="197"/>
      <c r="C11" s="197"/>
      <c r="D11" s="197"/>
      <c r="E11" s="197"/>
      <c r="F11" s="197"/>
      <c r="G11" s="197"/>
      <c r="H11" s="197"/>
      <c r="I11" s="197"/>
      <c r="J11" s="198"/>
      <c r="K11" s="161"/>
      <c r="L11" s="164"/>
      <c r="M11" s="165"/>
      <c r="N11" s="17"/>
      <c r="O11" s="502" t="s">
        <v>133</v>
      </c>
      <c r="P11" s="502"/>
      <c r="Q11" s="502"/>
      <c r="R11" s="502"/>
      <c r="S11" s="502"/>
      <c r="T11" s="502"/>
      <c r="U11" s="502"/>
      <c r="V11" s="502"/>
      <c r="W11" s="502"/>
      <c r="X11" s="502"/>
      <c r="Y11" s="502"/>
      <c r="Z11" s="502"/>
      <c r="AA11" s="502"/>
      <c r="AB11" s="502"/>
      <c r="AC11" s="503"/>
      <c r="AD11" s="7"/>
      <c r="AH11" s="9"/>
    </row>
    <row r="12" spans="1:39" ht="22.5" customHeight="1">
      <c r="A12" s="143"/>
      <c r="B12" s="197"/>
      <c r="C12" s="197"/>
      <c r="D12" s="197"/>
      <c r="E12" s="197"/>
      <c r="F12" s="197"/>
      <c r="G12" s="197"/>
      <c r="H12" s="197"/>
      <c r="I12" s="197"/>
      <c r="J12" s="198"/>
      <c r="K12" s="161"/>
      <c r="L12" s="164"/>
      <c r="M12" s="165"/>
      <c r="N12" s="7"/>
      <c r="O12" s="502"/>
      <c r="P12" s="502"/>
      <c r="Q12" s="502"/>
      <c r="R12" s="502"/>
      <c r="S12" s="502"/>
      <c r="T12" s="502"/>
      <c r="U12" s="502"/>
      <c r="V12" s="502"/>
      <c r="W12" s="502"/>
      <c r="X12" s="502"/>
      <c r="Y12" s="502"/>
      <c r="Z12" s="502"/>
      <c r="AA12" s="502"/>
      <c r="AB12" s="502"/>
      <c r="AC12" s="503"/>
      <c r="AD12" s="7"/>
      <c r="AH12" s="9"/>
    </row>
    <row r="13" spans="1:39" ht="22.5" customHeight="1">
      <c r="A13" s="143"/>
      <c r="B13" s="197"/>
      <c r="C13" s="197"/>
      <c r="D13" s="197"/>
      <c r="E13" s="197"/>
      <c r="F13" s="197"/>
      <c r="G13" s="197"/>
      <c r="H13" s="197"/>
      <c r="I13" s="197"/>
      <c r="J13" s="198"/>
      <c r="K13" s="164"/>
      <c r="L13" s="164"/>
      <c r="M13" s="164"/>
      <c r="N13" s="161"/>
      <c r="O13" s="171"/>
      <c r="P13" s="171"/>
      <c r="Q13" s="171"/>
      <c r="R13" s="171"/>
      <c r="S13" s="171"/>
      <c r="T13" s="171"/>
      <c r="U13" s="171"/>
      <c r="V13" s="171"/>
      <c r="W13" s="171"/>
      <c r="X13" s="171"/>
      <c r="Y13" s="171"/>
      <c r="Z13" s="171"/>
      <c r="AA13" s="171"/>
      <c r="AB13" s="171"/>
      <c r="AC13" s="172"/>
      <c r="AD13" s="7"/>
      <c r="AH13" s="9"/>
    </row>
    <row r="14" spans="1:39" ht="22.5" customHeight="1">
      <c r="A14" s="147">
        <v>10</v>
      </c>
      <c r="B14" s="450" t="s">
        <v>134</v>
      </c>
      <c r="C14" s="450"/>
      <c r="D14" s="450"/>
      <c r="E14" s="450"/>
      <c r="F14" s="450"/>
      <c r="G14" s="450"/>
      <c r="H14" s="450"/>
      <c r="I14" s="450"/>
      <c r="J14" s="451"/>
      <c r="K14" s="498" t="s">
        <v>567</v>
      </c>
      <c r="L14" s="498"/>
      <c r="M14" s="498"/>
      <c r="N14" s="161" t="s">
        <v>490</v>
      </c>
      <c r="O14" s="164"/>
      <c r="P14" s="164"/>
      <c r="Q14" s="164"/>
      <c r="R14" s="164"/>
      <c r="S14" s="164"/>
      <c r="T14" s="164"/>
      <c r="U14" s="164"/>
      <c r="V14" s="164"/>
      <c r="W14" s="164"/>
      <c r="X14" s="164"/>
      <c r="Y14" s="164"/>
      <c r="Z14" s="164"/>
      <c r="AA14" s="164"/>
      <c r="AB14" s="164"/>
      <c r="AC14" s="165"/>
      <c r="AD14" s="7"/>
      <c r="AH14" s="9"/>
    </row>
    <row r="15" spans="1:39" ht="22.5" customHeight="1">
      <c r="A15" s="143"/>
      <c r="B15" s="450"/>
      <c r="C15" s="450"/>
      <c r="D15" s="450"/>
      <c r="E15" s="450"/>
      <c r="F15" s="450"/>
      <c r="G15" s="450"/>
      <c r="H15" s="450"/>
      <c r="I15" s="450"/>
      <c r="J15" s="451"/>
      <c r="K15" s="228"/>
      <c r="L15" s="229"/>
      <c r="M15" s="230"/>
      <c r="N15" s="161"/>
      <c r="O15" s="164"/>
      <c r="P15" s="164"/>
      <c r="Q15" s="164"/>
      <c r="R15" s="164"/>
      <c r="S15" s="164"/>
      <c r="T15" s="164"/>
      <c r="U15" s="164"/>
      <c r="V15" s="164"/>
      <c r="W15" s="164"/>
      <c r="X15" s="164"/>
      <c r="Y15" s="164"/>
      <c r="Z15" s="164"/>
      <c r="AA15" s="164"/>
      <c r="AB15" s="164"/>
      <c r="AC15" s="165"/>
      <c r="AD15" s="7"/>
      <c r="AH15" s="9"/>
    </row>
    <row r="16" spans="1:39" ht="22.5" customHeight="1">
      <c r="A16" s="148">
        <v>1</v>
      </c>
      <c r="B16" s="450" t="s">
        <v>136</v>
      </c>
      <c r="C16" s="450"/>
      <c r="D16" s="450"/>
      <c r="E16" s="450"/>
      <c r="F16" s="450"/>
      <c r="G16" s="450"/>
      <c r="H16" s="450"/>
      <c r="I16" s="450"/>
      <c r="J16" s="451"/>
      <c r="K16" s="499" t="s">
        <v>24</v>
      </c>
      <c r="L16" s="500"/>
      <c r="M16" s="501"/>
      <c r="N16" s="161" t="s">
        <v>137</v>
      </c>
      <c r="O16" s="164"/>
      <c r="P16" s="164"/>
      <c r="Q16" s="164"/>
      <c r="R16" s="164"/>
      <c r="S16" s="164"/>
      <c r="T16" s="164"/>
      <c r="U16" s="164"/>
      <c r="V16" s="164"/>
      <c r="W16" s="164"/>
      <c r="X16" s="164"/>
      <c r="Y16" s="164"/>
      <c r="Z16" s="164"/>
      <c r="AA16" s="164"/>
      <c r="AB16" s="164"/>
      <c r="AC16" s="165"/>
      <c r="AD16" s="7"/>
      <c r="AH16" s="9"/>
    </row>
    <row r="17" spans="1:34" ht="22.5" customHeight="1">
      <c r="A17" s="143"/>
      <c r="B17" s="450"/>
      <c r="C17" s="450"/>
      <c r="D17" s="450"/>
      <c r="E17" s="450"/>
      <c r="F17" s="450"/>
      <c r="G17" s="450"/>
      <c r="H17" s="450"/>
      <c r="I17" s="450"/>
      <c r="J17" s="451"/>
      <c r="K17" s="173"/>
      <c r="L17" s="174"/>
      <c r="M17" s="175"/>
      <c r="N17" s="232" t="s">
        <v>138</v>
      </c>
      <c r="O17" s="233"/>
      <c r="P17" s="233"/>
      <c r="Q17" s="497"/>
      <c r="R17" s="497"/>
      <c r="S17" s="497"/>
      <c r="T17" s="497"/>
      <c r="U17" s="497"/>
      <c r="V17" s="497"/>
      <c r="W17" s="497"/>
      <c r="X17" s="497"/>
      <c r="Y17" s="497"/>
      <c r="Z17" s="497"/>
      <c r="AA17" s="164"/>
      <c r="AB17" s="164"/>
      <c r="AC17" s="165"/>
      <c r="AD17" s="7"/>
      <c r="AH17" s="9"/>
    </row>
    <row r="18" spans="1:34" ht="22.5" customHeight="1">
      <c r="A18" s="143"/>
      <c r="B18" s="195"/>
      <c r="C18" s="195"/>
      <c r="D18" s="195"/>
      <c r="E18" s="195"/>
      <c r="F18" s="195"/>
      <c r="G18" s="195"/>
      <c r="H18" s="195"/>
      <c r="I18" s="195"/>
      <c r="J18" s="196"/>
      <c r="K18" s="173"/>
      <c r="L18" s="174"/>
      <c r="M18" s="175"/>
      <c r="N18" s="232" t="s">
        <v>139</v>
      </c>
      <c r="O18" s="233"/>
      <c r="P18" s="233"/>
      <c r="Q18" s="497"/>
      <c r="R18" s="497"/>
      <c r="S18" s="497"/>
      <c r="T18" s="497"/>
      <c r="U18" s="497"/>
      <c r="V18" s="497"/>
      <c r="W18" s="497"/>
      <c r="X18" s="497"/>
      <c r="Y18" s="497"/>
      <c r="Z18" s="497"/>
      <c r="AA18" s="164"/>
      <c r="AB18" s="164"/>
      <c r="AC18" s="165"/>
      <c r="AD18" s="7"/>
      <c r="AH18" s="9"/>
    </row>
    <row r="19" spans="1:34" ht="22.5" customHeight="1">
      <c r="A19" s="143"/>
      <c r="B19" s="195"/>
      <c r="C19" s="195"/>
      <c r="D19" s="195"/>
      <c r="E19" s="195"/>
      <c r="F19" s="195"/>
      <c r="G19" s="195"/>
      <c r="H19" s="195"/>
      <c r="I19" s="195"/>
      <c r="J19" s="196"/>
      <c r="K19" s="173"/>
      <c r="L19" s="174"/>
      <c r="M19" s="175"/>
      <c r="N19" s="161"/>
      <c r="O19" s="164"/>
      <c r="P19" s="164"/>
      <c r="Q19" s="164"/>
      <c r="R19" s="164"/>
      <c r="S19" s="164"/>
      <c r="T19" s="164"/>
      <c r="U19" s="164"/>
      <c r="V19" s="164"/>
      <c r="W19" s="164"/>
      <c r="X19" s="164"/>
      <c r="Y19" s="164"/>
      <c r="Z19" s="164"/>
      <c r="AA19" s="164"/>
      <c r="AB19" s="164"/>
      <c r="AC19" s="165"/>
      <c r="AD19" s="7"/>
      <c r="AH19" s="9"/>
    </row>
    <row r="20" spans="1:34" ht="22.5" customHeight="1">
      <c r="A20" s="148">
        <v>2</v>
      </c>
      <c r="B20" s="450" t="s">
        <v>135</v>
      </c>
      <c r="C20" s="450"/>
      <c r="D20" s="450"/>
      <c r="E20" s="450"/>
      <c r="F20" s="450"/>
      <c r="G20" s="450"/>
      <c r="H20" s="450"/>
      <c r="I20" s="450"/>
      <c r="J20" s="451"/>
      <c r="K20" s="499" t="s">
        <v>24</v>
      </c>
      <c r="L20" s="500"/>
      <c r="M20" s="501"/>
      <c r="N20" s="161" t="s">
        <v>140</v>
      </c>
      <c r="O20" s="164"/>
      <c r="P20" s="164"/>
      <c r="Q20" s="164"/>
      <c r="R20" s="497"/>
      <c r="S20" s="497"/>
      <c r="T20" s="497"/>
      <c r="U20" s="497"/>
      <c r="V20" s="497"/>
      <c r="W20" s="497"/>
      <c r="X20" s="497"/>
      <c r="Y20" s="497"/>
      <c r="Z20" s="497"/>
      <c r="AA20" s="497"/>
      <c r="AB20" s="497"/>
      <c r="AC20" s="165"/>
      <c r="AD20" s="7"/>
      <c r="AH20" s="9"/>
    </row>
    <row r="21" spans="1:34" ht="22.5" customHeight="1">
      <c r="A21" s="143"/>
      <c r="B21" s="450"/>
      <c r="C21" s="450"/>
      <c r="D21" s="450"/>
      <c r="E21" s="450"/>
      <c r="F21" s="450"/>
      <c r="G21" s="450"/>
      <c r="H21" s="450"/>
      <c r="I21" s="450"/>
      <c r="J21" s="451"/>
      <c r="K21" s="173"/>
      <c r="L21" s="174"/>
      <c r="M21" s="175"/>
      <c r="N21" s="232" t="s">
        <v>139</v>
      </c>
      <c r="O21" s="233"/>
      <c r="P21" s="233"/>
      <c r="Q21" s="233"/>
      <c r="R21" s="497"/>
      <c r="S21" s="497"/>
      <c r="T21" s="497"/>
      <c r="U21" s="497"/>
      <c r="V21" s="497"/>
      <c r="W21" s="497"/>
      <c r="X21" s="497"/>
      <c r="Y21" s="497"/>
      <c r="Z21" s="497"/>
      <c r="AA21" s="497"/>
      <c r="AB21" s="497"/>
      <c r="AC21" s="165"/>
      <c r="AD21" s="7"/>
      <c r="AH21" s="9"/>
    </row>
    <row r="22" spans="1:34" ht="22.5" customHeight="1">
      <c r="A22" s="143"/>
      <c r="B22" s="197"/>
      <c r="C22" s="197"/>
      <c r="D22" s="197"/>
      <c r="E22" s="197"/>
      <c r="F22" s="197"/>
      <c r="G22" s="197"/>
      <c r="H22" s="197"/>
      <c r="I22" s="197"/>
      <c r="J22" s="198"/>
      <c r="K22" s="173"/>
      <c r="L22" s="174"/>
      <c r="M22" s="175"/>
      <c r="N22" s="161"/>
      <c r="O22" s="164"/>
      <c r="P22" s="164"/>
      <c r="Q22" s="164"/>
      <c r="R22" s="174"/>
      <c r="S22" s="174"/>
      <c r="T22" s="174"/>
      <c r="U22" s="174"/>
      <c r="V22" s="174"/>
      <c r="W22" s="174"/>
      <c r="X22" s="174"/>
      <c r="Y22" s="174"/>
      <c r="Z22" s="174"/>
      <c r="AA22" s="174"/>
      <c r="AB22" s="174"/>
      <c r="AC22" s="165"/>
      <c r="AD22" s="7"/>
      <c r="AH22" s="9"/>
    </row>
    <row r="23" spans="1:34" ht="22.5" customHeight="1">
      <c r="A23" s="148">
        <v>3</v>
      </c>
      <c r="B23" s="450" t="s">
        <v>143</v>
      </c>
      <c r="C23" s="450"/>
      <c r="D23" s="450"/>
      <c r="E23" s="450"/>
      <c r="F23" s="450"/>
      <c r="G23" s="450"/>
      <c r="H23" s="450"/>
      <c r="I23" s="450"/>
      <c r="J23" s="451"/>
      <c r="K23" s="499" t="s">
        <v>24</v>
      </c>
      <c r="L23" s="500"/>
      <c r="M23" s="501"/>
      <c r="N23" s="413" t="s">
        <v>141</v>
      </c>
      <c r="O23" s="414"/>
      <c r="P23" s="414"/>
      <c r="Q23" s="497"/>
      <c r="R23" s="497"/>
      <c r="S23" s="497"/>
      <c r="T23" s="497"/>
      <c r="U23" s="497"/>
      <c r="V23" s="497"/>
      <c r="W23" s="497"/>
      <c r="X23" s="497"/>
      <c r="Y23" s="497"/>
      <c r="Z23" s="497"/>
      <c r="AA23" s="164"/>
      <c r="AB23" s="164"/>
      <c r="AC23" s="165"/>
      <c r="AD23" s="7"/>
      <c r="AH23" s="9"/>
    </row>
    <row r="24" spans="1:34" ht="22.5" customHeight="1">
      <c r="A24" s="143"/>
      <c r="B24" s="450"/>
      <c r="C24" s="450"/>
      <c r="D24" s="450"/>
      <c r="E24" s="450"/>
      <c r="F24" s="450"/>
      <c r="G24" s="450"/>
      <c r="H24" s="450"/>
      <c r="I24" s="450"/>
      <c r="J24" s="451"/>
      <c r="K24" s="173"/>
      <c r="L24" s="174"/>
      <c r="M24" s="175"/>
      <c r="N24" s="232" t="s">
        <v>142</v>
      </c>
      <c r="O24" s="233"/>
      <c r="P24" s="233"/>
      <c r="Q24" s="497"/>
      <c r="R24" s="497"/>
      <c r="S24" s="497"/>
      <c r="T24" s="497"/>
      <c r="U24" s="497"/>
      <c r="V24" s="497"/>
      <c r="W24" s="497"/>
      <c r="X24" s="497"/>
      <c r="Y24" s="497"/>
      <c r="Z24" s="497"/>
      <c r="AA24" s="164"/>
      <c r="AB24" s="164"/>
      <c r="AC24" s="165"/>
      <c r="AD24" s="7"/>
      <c r="AH24" s="9"/>
    </row>
    <row r="25" spans="1:34" ht="22.5" customHeight="1">
      <c r="A25" s="143"/>
      <c r="B25" s="197"/>
      <c r="C25" s="197"/>
      <c r="D25" s="197"/>
      <c r="E25" s="197"/>
      <c r="F25" s="197"/>
      <c r="G25" s="197"/>
      <c r="H25" s="197"/>
      <c r="I25" s="197"/>
      <c r="J25" s="198"/>
      <c r="K25" s="173"/>
      <c r="L25" s="174"/>
      <c r="M25" s="175"/>
      <c r="N25" s="161"/>
      <c r="O25" s="164"/>
      <c r="P25" s="164"/>
      <c r="Q25" s="164"/>
      <c r="R25" s="164"/>
      <c r="S25" s="164"/>
      <c r="T25" s="164"/>
      <c r="U25" s="164"/>
      <c r="V25" s="164"/>
      <c r="W25" s="164"/>
      <c r="X25" s="164"/>
      <c r="Y25" s="164"/>
      <c r="Z25" s="164"/>
      <c r="AA25" s="164"/>
      <c r="AB25" s="164"/>
      <c r="AC25" s="165"/>
      <c r="AD25" s="7"/>
      <c r="AH25" s="9"/>
    </row>
    <row r="26" spans="1:34" ht="22.5" customHeight="1">
      <c r="A26" s="148">
        <v>4</v>
      </c>
      <c r="B26" s="450" t="s">
        <v>144</v>
      </c>
      <c r="C26" s="450"/>
      <c r="D26" s="450"/>
      <c r="E26" s="450"/>
      <c r="F26" s="450"/>
      <c r="G26" s="450"/>
      <c r="H26" s="450"/>
      <c r="I26" s="450"/>
      <c r="J26" s="451"/>
      <c r="K26" s="499" t="s">
        <v>24</v>
      </c>
      <c r="L26" s="500"/>
      <c r="M26" s="501"/>
      <c r="N26" s="413" t="s">
        <v>145</v>
      </c>
      <c r="O26" s="414"/>
      <c r="P26" s="414"/>
      <c r="Q26" s="414"/>
      <c r="R26" s="414" t="s">
        <v>14</v>
      </c>
      <c r="S26" s="414"/>
      <c r="T26" s="126"/>
      <c r="U26" t="s">
        <v>15</v>
      </c>
      <c r="V26" s="126"/>
      <c r="W26" t="s">
        <v>16</v>
      </c>
      <c r="X26" s="126"/>
      <c r="Y26" t="s">
        <v>95</v>
      </c>
      <c r="Z26" s="164"/>
      <c r="AA26" s="164"/>
      <c r="AB26" s="164"/>
      <c r="AC26" s="165"/>
      <c r="AD26" s="7"/>
      <c r="AH26" s="9"/>
    </row>
    <row r="27" spans="1:34" ht="22.5" customHeight="1">
      <c r="A27" s="143"/>
      <c r="B27" s="450"/>
      <c r="C27" s="450"/>
      <c r="D27" s="450"/>
      <c r="E27" s="450"/>
      <c r="F27" s="450"/>
      <c r="G27" s="450"/>
      <c r="H27" s="450"/>
      <c r="I27" s="450"/>
      <c r="J27" s="451"/>
      <c r="K27" s="173"/>
      <c r="L27" s="174"/>
      <c r="M27" s="175"/>
      <c r="N27" s="413" t="s">
        <v>146</v>
      </c>
      <c r="O27" s="414"/>
      <c r="P27" s="414"/>
      <c r="Q27" s="414"/>
      <c r="R27" s="446" t="s">
        <v>478</v>
      </c>
      <c r="S27" s="446"/>
      <c r="T27" s="446"/>
      <c r="U27" s="446"/>
      <c r="V27" s="127"/>
      <c r="W27" t="s">
        <v>72</v>
      </c>
      <c r="X27" s="164"/>
      <c r="Y27" s="164"/>
      <c r="Z27" s="164"/>
      <c r="AA27" s="164"/>
      <c r="AB27" s="164"/>
      <c r="AC27" s="165"/>
      <c r="AD27" s="7"/>
      <c r="AH27" s="9"/>
    </row>
    <row r="28" spans="1:34" ht="22.5" customHeight="1">
      <c r="A28" s="143"/>
      <c r="B28" s="197"/>
      <c r="C28" s="197"/>
      <c r="D28" s="197"/>
      <c r="E28" s="197"/>
      <c r="F28" s="197"/>
      <c r="G28" s="197"/>
      <c r="H28" s="197"/>
      <c r="I28" s="197"/>
      <c r="J28" s="198"/>
      <c r="K28" s="161"/>
      <c r="L28" s="164"/>
      <c r="M28" s="165"/>
      <c r="N28" s="161" t="s">
        <v>147</v>
      </c>
      <c r="O28" s="164"/>
      <c r="P28" s="164"/>
      <c r="Q28" s="164"/>
      <c r="R28" s="164"/>
      <c r="S28" s="164"/>
      <c r="T28" s="164"/>
      <c r="U28" s="164"/>
      <c r="V28" s="164"/>
      <c r="W28" s="164"/>
      <c r="X28" s="164"/>
      <c r="Y28" s="164"/>
      <c r="Z28" s="164"/>
      <c r="AA28" s="164"/>
      <c r="AB28" s="164"/>
      <c r="AC28" s="165"/>
      <c r="AD28" s="7"/>
      <c r="AH28" s="9"/>
    </row>
    <row r="29" spans="1:34" ht="22.5" customHeight="1">
      <c r="A29" s="143"/>
      <c r="B29" s="197"/>
      <c r="C29" s="197"/>
      <c r="D29" s="197"/>
      <c r="E29" s="197"/>
      <c r="F29" s="197"/>
      <c r="G29" s="197"/>
      <c r="H29" s="197"/>
      <c r="I29" s="197"/>
      <c r="J29" s="198"/>
      <c r="K29" s="161"/>
      <c r="L29" s="164"/>
      <c r="M29" s="165"/>
      <c r="N29" s="425" t="s">
        <v>148</v>
      </c>
      <c r="O29" s="426"/>
      <c r="P29" s="426"/>
      <c r="Q29" s="426"/>
      <c r="R29" s="426"/>
      <c r="S29" s="426"/>
      <c r="T29" s="426"/>
      <c r="U29" s="426"/>
      <c r="V29" s="426"/>
      <c r="W29" s="426"/>
      <c r="X29" s="426"/>
      <c r="Y29" s="426"/>
      <c r="Z29" s="426"/>
      <c r="AA29" s="426"/>
      <c r="AB29" s="426"/>
      <c r="AC29" s="427"/>
      <c r="AD29" s="7"/>
      <c r="AH29" s="9"/>
    </row>
    <row r="30" spans="1:34" ht="22.5" customHeight="1">
      <c r="A30" s="143"/>
      <c r="B30" s="197"/>
      <c r="C30" s="197"/>
      <c r="D30" s="197"/>
      <c r="E30" s="197"/>
      <c r="F30" s="197"/>
      <c r="G30" s="197"/>
      <c r="H30" s="197"/>
      <c r="I30" s="197"/>
      <c r="J30" s="198"/>
      <c r="K30" s="161"/>
      <c r="L30" s="164"/>
      <c r="M30" s="165"/>
      <c r="N30" s="425"/>
      <c r="O30" s="426"/>
      <c r="P30" s="426"/>
      <c r="Q30" s="426"/>
      <c r="R30" s="426"/>
      <c r="S30" s="426"/>
      <c r="T30" s="426"/>
      <c r="U30" s="426"/>
      <c r="V30" s="426"/>
      <c r="W30" s="426"/>
      <c r="X30" s="426"/>
      <c r="Y30" s="426"/>
      <c r="Z30" s="426"/>
      <c r="AA30" s="426"/>
      <c r="AB30" s="426"/>
      <c r="AC30" s="427"/>
      <c r="AD30" s="7"/>
      <c r="AH30" s="9"/>
    </row>
    <row r="31" spans="1:34" ht="22.5" customHeight="1">
      <c r="A31" s="143"/>
      <c r="B31" s="197"/>
      <c r="C31" s="197"/>
      <c r="D31" s="197"/>
      <c r="E31" s="197"/>
      <c r="F31" s="197"/>
      <c r="G31" s="197"/>
      <c r="H31" s="197"/>
      <c r="I31" s="197"/>
      <c r="J31" s="198"/>
      <c r="K31" s="161"/>
      <c r="L31" s="164"/>
      <c r="M31" s="165"/>
      <c r="N31" s="161"/>
      <c r="O31" s="164"/>
      <c r="P31" s="164"/>
      <c r="Q31" s="164"/>
      <c r="R31" s="164"/>
      <c r="S31" s="164"/>
      <c r="T31" s="164"/>
      <c r="U31" s="164"/>
      <c r="V31" s="164"/>
      <c r="W31" s="164"/>
      <c r="X31" s="164"/>
      <c r="Y31" s="164"/>
      <c r="Z31" s="164"/>
      <c r="AA31" s="164"/>
      <c r="AB31" s="164"/>
      <c r="AC31" s="165"/>
      <c r="AD31" s="7"/>
      <c r="AH31" s="9"/>
    </row>
    <row r="32" spans="1:34" ht="22.5" customHeight="1">
      <c r="A32" s="147">
        <v>11</v>
      </c>
      <c r="B32" s="197" t="s">
        <v>491</v>
      </c>
      <c r="C32" s="197"/>
      <c r="D32" s="197"/>
      <c r="E32" s="197"/>
      <c r="F32" s="197"/>
      <c r="G32" s="197"/>
      <c r="H32" s="197"/>
      <c r="I32" s="197"/>
      <c r="J32" s="198"/>
      <c r="K32" s="161"/>
      <c r="L32" s="164"/>
      <c r="M32" s="165"/>
      <c r="N32" s="161"/>
      <c r="O32" s="164"/>
      <c r="P32" s="164"/>
      <c r="Q32" s="164"/>
      <c r="R32" s="164"/>
      <c r="S32" s="164"/>
      <c r="T32" s="164"/>
      <c r="U32" s="164"/>
      <c r="V32" s="164"/>
      <c r="W32" s="164"/>
      <c r="X32" s="164"/>
      <c r="Y32" s="164"/>
      <c r="Z32" s="164"/>
      <c r="AA32" s="164"/>
      <c r="AB32" s="164"/>
      <c r="AC32" s="165"/>
      <c r="AD32" s="7"/>
      <c r="AH32" s="9"/>
    </row>
    <row r="33" spans="1:39" ht="22.5" customHeight="1">
      <c r="A33" s="148">
        <v>1</v>
      </c>
      <c r="B33" s="197" t="s">
        <v>152</v>
      </c>
      <c r="C33" s="197"/>
      <c r="D33" s="197"/>
      <c r="E33" s="197"/>
      <c r="F33" s="197"/>
      <c r="G33" s="197"/>
      <c r="H33" s="197"/>
      <c r="I33" s="197"/>
      <c r="J33" s="198"/>
      <c r="K33" s="404" t="s">
        <v>24</v>
      </c>
      <c r="L33" s="405"/>
      <c r="M33" s="406"/>
      <c r="N33" s="425" t="s">
        <v>150</v>
      </c>
      <c r="O33" s="426"/>
      <c r="P33" s="426"/>
      <c r="Q33" s="426"/>
      <c r="R33" s="426"/>
      <c r="S33" s="426"/>
      <c r="T33" s="426"/>
      <c r="U33" s="426"/>
      <c r="V33" s="426"/>
      <c r="W33" s="426"/>
      <c r="X33" s="426"/>
      <c r="Y33" s="426"/>
      <c r="Z33" s="426"/>
      <c r="AA33" s="426"/>
      <c r="AB33" s="426"/>
      <c r="AC33" s="427"/>
      <c r="AD33" s="7"/>
      <c r="AH33" s="9"/>
    </row>
    <row r="34" spans="1:39" ht="22.5" customHeight="1">
      <c r="A34" s="143"/>
      <c r="B34" s="197"/>
      <c r="C34" s="197"/>
      <c r="D34" s="197"/>
      <c r="E34" s="197"/>
      <c r="F34" s="197"/>
      <c r="G34" s="197"/>
      <c r="H34" s="197"/>
      <c r="I34" s="197"/>
      <c r="J34" s="198"/>
      <c r="K34" s="161"/>
      <c r="L34" s="164"/>
      <c r="M34" s="165"/>
      <c r="N34" s="425"/>
      <c r="O34" s="426"/>
      <c r="P34" s="426"/>
      <c r="Q34" s="426"/>
      <c r="R34" s="426"/>
      <c r="S34" s="426"/>
      <c r="T34" s="426"/>
      <c r="U34" s="426"/>
      <c r="V34" s="426"/>
      <c r="W34" s="426"/>
      <c r="X34" s="426"/>
      <c r="Y34" s="426"/>
      <c r="Z34" s="426"/>
      <c r="AA34" s="426"/>
      <c r="AB34" s="426"/>
      <c r="AC34" s="427"/>
      <c r="AD34" s="7"/>
      <c r="AH34" s="9"/>
      <c r="AM34" s="14"/>
    </row>
    <row r="35" spans="1:39" ht="22.5" customHeight="1">
      <c r="A35" s="143"/>
      <c r="B35" s="197"/>
      <c r="C35" s="197"/>
      <c r="D35" s="197"/>
      <c r="E35" s="197"/>
      <c r="F35" s="197"/>
      <c r="G35" s="197"/>
      <c r="H35" s="197"/>
      <c r="I35" s="197"/>
      <c r="J35" s="198"/>
      <c r="K35" s="161"/>
      <c r="L35" s="164"/>
      <c r="M35" s="165"/>
      <c r="N35" s="161"/>
      <c r="O35" s="164"/>
      <c r="P35" s="164"/>
      <c r="Q35" s="164"/>
      <c r="R35" s="164"/>
      <c r="S35" s="164"/>
      <c r="T35" s="164"/>
      <c r="U35" s="164"/>
      <c r="V35" s="164"/>
      <c r="W35" s="164"/>
      <c r="X35" s="164"/>
      <c r="Y35" s="164"/>
      <c r="Z35" s="164"/>
      <c r="AA35" s="164"/>
      <c r="AB35" s="164"/>
      <c r="AC35" s="165"/>
      <c r="AD35" s="7"/>
      <c r="AH35" s="9"/>
      <c r="AM35" s="14"/>
    </row>
    <row r="36" spans="1:39" ht="22.5" customHeight="1">
      <c r="A36" s="148">
        <v>2</v>
      </c>
      <c r="B36" s="450" t="s">
        <v>151</v>
      </c>
      <c r="C36" s="450"/>
      <c r="D36" s="450"/>
      <c r="E36" s="450"/>
      <c r="F36" s="450"/>
      <c r="G36" s="450"/>
      <c r="H36" s="450"/>
      <c r="I36" s="450"/>
      <c r="J36" s="451"/>
      <c r="K36" s="404" t="s">
        <v>24</v>
      </c>
      <c r="L36" s="405"/>
      <c r="M36" s="406"/>
      <c r="N36" s="161"/>
      <c r="O36" s="164"/>
      <c r="P36" s="164"/>
      <c r="Q36" s="164"/>
      <c r="R36" s="164"/>
      <c r="S36" s="164"/>
      <c r="T36" s="164"/>
      <c r="U36" s="164"/>
      <c r="V36" s="164"/>
      <c r="W36" s="164"/>
      <c r="X36" s="164"/>
      <c r="Y36" s="164"/>
      <c r="Z36" s="164"/>
      <c r="AA36" s="164"/>
      <c r="AB36" s="164"/>
      <c r="AC36" s="165"/>
      <c r="AD36" s="7"/>
      <c r="AH36" s="9"/>
      <c r="AM36" s="14"/>
    </row>
    <row r="37" spans="1:39" ht="22.5" customHeight="1">
      <c r="A37" s="143"/>
      <c r="B37" s="450"/>
      <c r="C37" s="450"/>
      <c r="D37" s="450"/>
      <c r="E37" s="450"/>
      <c r="F37" s="450"/>
      <c r="G37" s="450"/>
      <c r="H37" s="450"/>
      <c r="I37" s="450"/>
      <c r="J37" s="451"/>
      <c r="K37" s="161"/>
      <c r="L37" s="164"/>
      <c r="M37" s="165"/>
      <c r="N37" s="161"/>
      <c r="O37" s="164"/>
      <c r="P37" s="164"/>
      <c r="Q37" s="164"/>
      <c r="R37" s="164"/>
      <c r="S37" s="164"/>
      <c r="T37" s="164"/>
      <c r="U37" s="164"/>
      <c r="V37" s="164"/>
      <c r="W37" s="164"/>
      <c r="X37" s="164"/>
      <c r="Y37" s="164"/>
      <c r="Z37" s="164"/>
      <c r="AA37" s="164"/>
      <c r="AB37" s="164"/>
      <c r="AC37" s="165"/>
      <c r="AD37" s="7"/>
      <c r="AH37" s="9"/>
      <c r="AM37" s="14"/>
    </row>
    <row r="38" spans="1:39" ht="22.5" customHeight="1">
      <c r="A38" s="143"/>
      <c r="B38" s="197"/>
      <c r="C38" s="197"/>
      <c r="D38" s="197"/>
      <c r="E38" s="197"/>
      <c r="F38" s="197"/>
      <c r="G38" s="197"/>
      <c r="H38" s="197"/>
      <c r="I38" s="197"/>
      <c r="J38" s="198"/>
      <c r="K38" s="161"/>
      <c r="L38" s="164"/>
      <c r="M38" s="165"/>
      <c r="N38" s="161"/>
      <c r="O38" s="164"/>
      <c r="P38" s="164"/>
      <c r="Q38" s="164"/>
      <c r="R38" s="164"/>
      <c r="S38" s="164"/>
      <c r="T38" s="164"/>
      <c r="U38" s="164"/>
      <c r="V38" s="164"/>
      <c r="W38" s="164"/>
      <c r="X38" s="164"/>
      <c r="Y38" s="164"/>
      <c r="Z38" s="164"/>
      <c r="AA38" s="164"/>
      <c r="AB38" s="164"/>
      <c r="AC38" s="165"/>
      <c r="AD38" s="7"/>
      <c r="AH38" s="9"/>
      <c r="AM38" s="14"/>
    </row>
    <row r="39" spans="1:39" ht="22.5" customHeight="1">
      <c r="A39" s="148">
        <v>3</v>
      </c>
      <c r="B39" s="450" t="s">
        <v>154</v>
      </c>
      <c r="C39" s="450"/>
      <c r="D39" s="450"/>
      <c r="E39" s="450"/>
      <c r="F39" s="450"/>
      <c r="G39" s="450"/>
      <c r="H39" s="450"/>
      <c r="I39" s="450"/>
      <c r="J39" s="451"/>
      <c r="K39" s="404" t="s">
        <v>24</v>
      </c>
      <c r="L39" s="405"/>
      <c r="M39" s="406"/>
      <c r="N39" s="231"/>
      <c r="O39" s="510" t="s">
        <v>315</v>
      </c>
      <c r="P39" s="372"/>
      <c r="Q39" s="372"/>
      <c r="R39" s="373"/>
      <c r="S39" s="356" t="s">
        <v>14</v>
      </c>
      <c r="T39" s="356"/>
      <c r="U39" s="38"/>
      <c r="V39" s="35" t="s">
        <v>15</v>
      </c>
      <c r="W39" s="38"/>
      <c r="X39" s="35" t="s">
        <v>16</v>
      </c>
      <c r="Y39" s="38"/>
      <c r="Z39" s="35" t="s">
        <v>95</v>
      </c>
      <c r="AA39" s="164"/>
      <c r="AB39" s="164"/>
      <c r="AC39" s="165"/>
      <c r="AD39" s="7"/>
      <c r="AH39" s="9"/>
      <c r="AM39" s="14"/>
    </row>
    <row r="40" spans="1:39" ht="22.5" customHeight="1">
      <c r="A40" s="143"/>
      <c r="B40" s="450"/>
      <c r="C40" s="450"/>
      <c r="D40" s="450"/>
      <c r="E40" s="450"/>
      <c r="F40" s="450"/>
      <c r="G40" s="450"/>
      <c r="H40" s="450"/>
      <c r="I40" s="450"/>
      <c r="J40" s="451"/>
      <c r="K40" s="161"/>
      <c r="L40" s="164"/>
      <c r="M40" s="165"/>
      <c r="N40" s="231"/>
      <c r="O40" s="374"/>
      <c r="P40" s="375"/>
      <c r="Q40" s="375"/>
      <c r="R40" s="376"/>
      <c r="S40" s="356" t="s">
        <v>14</v>
      </c>
      <c r="T40" s="356"/>
      <c r="U40" s="38"/>
      <c r="V40" s="35" t="s">
        <v>15</v>
      </c>
      <c r="W40" s="38"/>
      <c r="X40" s="35" t="s">
        <v>16</v>
      </c>
      <c r="Y40" s="38"/>
      <c r="Z40" s="35" t="s">
        <v>95</v>
      </c>
      <c r="AA40" s="164"/>
      <c r="AB40" s="164"/>
      <c r="AC40" s="165"/>
      <c r="AD40" s="7"/>
      <c r="AH40" s="9"/>
      <c r="AM40" s="14"/>
    </row>
    <row r="41" spans="1:39" ht="22.5" customHeight="1">
      <c r="A41" s="143"/>
      <c r="B41" s="197"/>
      <c r="C41" s="197"/>
      <c r="D41" s="197"/>
      <c r="E41" s="197"/>
      <c r="F41" s="197"/>
      <c r="G41" s="197"/>
      <c r="H41" s="197"/>
      <c r="I41" s="197"/>
      <c r="J41" s="198"/>
      <c r="K41" s="161"/>
      <c r="L41" s="164"/>
      <c r="M41" s="165"/>
      <c r="N41" s="231"/>
      <c r="O41" s="356" t="s">
        <v>153</v>
      </c>
      <c r="P41" s="356"/>
      <c r="Q41" s="356"/>
      <c r="R41" s="356"/>
      <c r="S41" s="356" t="s">
        <v>14</v>
      </c>
      <c r="T41" s="356"/>
      <c r="U41" s="38"/>
      <c r="V41" s="35" t="s">
        <v>15</v>
      </c>
      <c r="W41" s="38"/>
      <c r="X41" s="35" t="s">
        <v>16</v>
      </c>
      <c r="Y41" s="38"/>
      <c r="Z41" s="35" t="s">
        <v>95</v>
      </c>
      <c r="AA41" s="164"/>
      <c r="AB41" s="164"/>
      <c r="AC41" s="165"/>
      <c r="AD41" s="7"/>
      <c r="AH41" s="9"/>
      <c r="AM41" s="15"/>
    </row>
    <row r="42" spans="1:39" ht="22.5" customHeight="1">
      <c r="A42" s="143"/>
      <c r="B42" s="197"/>
      <c r="C42" s="197"/>
      <c r="D42" s="197"/>
      <c r="E42" s="197"/>
      <c r="F42" s="197"/>
      <c r="G42" s="197"/>
      <c r="H42" s="197"/>
      <c r="I42" s="197"/>
      <c r="J42" s="198"/>
      <c r="K42" s="161"/>
      <c r="L42" s="164"/>
      <c r="M42" s="165"/>
      <c r="N42" s="504" t="s">
        <v>204</v>
      </c>
      <c r="O42" s="505"/>
      <c r="P42" s="505"/>
      <c r="Q42" s="505"/>
      <c r="R42" s="505"/>
      <c r="S42" s="505"/>
      <c r="T42" s="505"/>
      <c r="U42" s="505"/>
      <c r="V42" s="505"/>
      <c r="W42" s="505"/>
      <c r="X42" s="505"/>
      <c r="Y42" s="505"/>
      <c r="Z42" s="505"/>
      <c r="AA42" s="505"/>
      <c r="AB42" s="505"/>
      <c r="AC42" s="506"/>
      <c r="AD42" s="7"/>
      <c r="AH42" s="9"/>
    </row>
    <row r="43" spans="1:39" ht="22.5" customHeight="1">
      <c r="A43" s="143"/>
      <c r="B43" s="197"/>
      <c r="C43" s="197"/>
      <c r="D43" s="197"/>
      <c r="E43" s="197"/>
      <c r="F43" s="197"/>
      <c r="G43" s="197"/>
      <c r="H43" s="197"/>
      <c r="I43" s="197"/>
      <c r="J43" s="198"/>
      <c r="K43" s="161"/>
      <c r="L43" s="164"/>
      <c r="M43" s="165"/>
      <c r="N43" s="17"/>
      <c r="O43" s="502" t="s">
        <v>155</v>
      </c>
      <c r="P43" s="502"/>
      <c r="Q43" s="502"/>
      <c r="R43" s="502"/>
      <c r="S43" s="502"/>
      <c r="T43" s="502"/>
      <c r="U43" s="502"/>
      <c r="V43" s="502"/>
      <c r="W43" s="502"/>
      <c r="X43" s="502"/>
      <c r="Y43" s="502"/>
      <c r="Z43" s="502"/>
      <c r="AA43" s="502"/>
      <c r="AB43" s="502"/>
      <c r="AC43" s="503"/>
      <c r="AD43" s="7"/>
      <c r="AH43" s="9"/>
    </row>
    <row r="44" spans="1:39" ht="22.5" customHeight="1">
      <c r="A44" s="143"/>
      <c r="B44" s="197"/>
      <c r="C44" s="197"/>
      <c r="D44" s="197"/>
      <c r="E44" s="197"/>
      <c r="F44" s="197"/>
      <c r="G44" s="197"/>
      <c r="H44" s="197"/>
      <c r="I44" s="197"/>
      <c r="J44" s="198"/>
      <c r="K44" s="161"/>
      <c r="L44" s="164"/>
      <c r="M44" s="165"/>
      <c r="N44" s="7"/>
      <c r="O44" s="502"/>
      <c r="P44" s="502"/>
      <c r="Q44" s="502"/>
      <c r="R44" s="502"/>
      <c r="S44" s="502"/>
      <c r="T44" s="502"/>
      <c r="U44" s="502"/>
      <c r="V44" s="502"/>
      <c r="W44" s="502"/>
      <c r="X44" s="502"/>
      <c r="Y44" s="502"/>
      <c r="Z44" s="502"/>
      <c r="AA44" s="502"/>
      <c r="AB44" s="502"/>
      <c r="AC44" s="503"/>
      <c r="AD44" s="7"/>
      <c r="AH44" s="9"/>
    </row>
    <row r="45" spans="1:39" ht="22.5" customHeight="1">
      <c r="A45" s="143"/>
      <c r="B45" s="197"/>
      <c r="C45" s="197"/>
      <c r="D45" s="197"/>
      <c r="E45" s="197"/>
      <c r="F45" s="197"/>
      <c r="G45" s="197"/>
      <c r="H45" s="197"/>
      <c r="I45" s="197"/>
      <c r="J45" s="198"/>
      <c r="K45" s="161"/>
      <c r="L45" s="164"/>
      <c r="M45" s="165"/>
      <c r="N45" s="17"/>
      <c r="O45" s="502" t="s">
        <v>156</v>
      </c>
      <c r="P45" s="502"/>
      <c r="Q45" s="502"/>
      <c r="R45" s="502"/>
      <c r="S45" s="502"/>
      <c r="T45" s="502"/>
      <c r="U45" s="502"/>
      <c r="V45" s="502"/>
      <c r="W45" s="502"/>
      <c r="X45" s="502"/>
      <c r="Y45" s="502"/>
      <c r="Z45" s="502"/>
      <c r="AA45" s="502"/>
      <c r="AB45" s="502"/>
      <c r="AC45" s="503"/>
      <c r="AD45" s="7"/>
      <c r="AH45" s="9"/>
    </row>
    <row r="46" spans="1:39" ht="22.5" customHeight="1">
      <c r="A46" s="143"/>
      <c r="B46" s="197"/>
      <c r="C46" s="197"/>
      <c r="D46" s="197"/>
      <c r="E46" s="197"/>
      <c r="F46" s="197"/>
      <c r="G46" s="197"/>
      <c r="H46" s="197"/>
      <c r="I46" s="197"/>
      <c r="J46" s="198"/>
      <c r="K46" s="161"/>
      <c r="L46" s="164"/>
      <c r="M46" s="165"/>
      <c r="N46" s="7"/>
      <c r="O46" s="502"/>
      <c r="P46" s="502"/>
      <c r="Q46" s="502"/>
      <c r="R46" s="502"/>
      <c r="S46" s="502"/>
      <c r="T46" s="502"/>
      <c r="U46" s="502"/>
      <c r="V46" s="502"/>
      <c r="W46" s="502"/>
      <c r="X46" s="502"/>
      <c r="Y46" s="502"/>
      <c r="Z46" s="502"/>
      <c r="AA46" s="502"/>
      <c r="AB46" s="502"/>
      <c r="AC46" s="503"/>
      <c r="AD46" s="7"/>
      <c r="AH46" s="9"/>
    </row>
    <row r="47" spans="1:39" ht="22.5" customHeight="1">
      <c r="A47" s="143"/>
      <c r="B47" s="197"/>
      <c r="C47" s="197"/>
      <c r="D47" s="197"/>
      <c r="E47" s="197"/>
      <c r="F47" s="197"/>
      <c r="G47" s="197"/>
      <c r="H47" s="197"/>
      <c r="I47" s="197"/>
      <c r="J47" s="198"/>
      <c r="K47" s="161"/>
      <c r="L47" s="164"/>
      <c r="M47" s="165"/>
      <c r="N47" s="161"/>
      <c r="O47" s="164"/>
      <c r="P47" s="164"/>
      <c r="Q47" s="164"/>
      <c r="R47" s="164"/>
      <c r="S47" s="164"/>
      <c r="T47" s="164"/>
      <c r="U47" s="164"/>
      <c r="V47" s="164"/>
      <c r="W47" s="164"/>
      <c r="X47" s="164"/>
      <c r="Y47" s="164"/>
      <c r="Z47" s="164"/>
      <c r="AA47" s="164"/>
      <c r="AB47" s="164"/>
      <c r="AC47" s="165"/>
      <c r="AD47" s="7"/>
      <c r="AH47" s="9"/>
    </row>
    <row r="48" spans="1:39" ht="22.5" customHeight="1">
      <c r="A48" s="148">
        <v>4</v>
      </c>
      <c r="B48" s="450" t="s">
        <v>157</v>
      </c>
      <c r="C48" s="450"/>
      <c r="D48" s="450"/>
      <c r="E48" s="450"/>
      <c r="F48" s="450"/>
      <c r="G48" s="450"/>
      <c r="H48" s="450"/>
      <c r="I48" s="450"/>
      <c r="J48" s="451"/>
      <c r="K48" s="404" t="s">
        <v>24</v>
      </c>
      <c r="L48" s="405"/>
      <c r="M48" s="406"/>
      <c r="N48" s="425" t="s">
        <v>158</v>
      </c>
      <c r="O48" s="426"/>
      <c r="P48" s="426"/>
      <c r="Q48" s="426"/>
      <c r="R48" s="426"/>
      <c r="S48" s="426"/>
      <c r="T48" s="426"/>
      <c r="U48" s="426"/>
      <c r="V48" s="426"/>
      <c r="W48" s="426"/>
      <c r="X48" s="426"/>
      <c r="Y48" s="426"/>
      <c r="Z48" s="426"/>
      <c r="AA48" s="426"/>
      <c r="AB48" s="426"/>
      <c r="AC48" s="427"/>
      <c r="AD48" s="7"/>
      <c r="AH48" s="9"/>
    </row>
    <row r="49" spans="1:34" ht="22.5" customHeight="1">
      <c r="A49" s="143"/>
      <c r="B49" s="450"/>
      <c r="C49" s="450"/>
      <c r="D49" s="450"/>
      <c r="E49" s="450"/>
      <c r="F49" s="450"/>
      <c r="G49" s="450"/>
      <c r="H49" s="450"/>
      <c r="I49" s="450"/>
      <c r="J49" s="451"/>
      <c r="K49" s="161"/>
      <c r="L49" s="164"/>
      <c r="M49" s="165"/>
      <c r="N49" s="425"/>
      <c r="O49" s="426"/>
      <c r="P49" s="426"/>
      <c r="Q49" s="426"/>
      <c r="R49" s="426"/>
      <c r="S49" s="426"/>
      <c r="T49" s="426"/>
      <c r="U49" s="426"/>
      <c r="V49" s="426"/>
      <c r="W49" s="426"/>
      <c r="X49" s="426"/>
      <c r="Y49" s="426"/>
      <c r="Z49" s="426"/>
      <c r="AA49" s="426"/>
      <c r="AB49" s="426"/>
      <c r="AC49" s="427"/>
      <c r="AD49" s="7"/>
      <c r="AH49" s="9"/>
    </row>
    <row r="50" spans="1:34" ht="22.5" customHeight="1">
      <c r="A50" s="143"/>
      <c r="B50" s="197"/>
      <c r="C50" s="197"/>
      <c r="D50" s="197"/>
      <c r="E50" s="197"/>
      <c r="F50" s="197"/>
      <c r="G50" s="197"/>
      <c r="H50" s="197"/>
      <c r="I50" s="197"/>
      <c r="J50" s="198"/>
      <c r="K50" s="161"/>
      <c r="L50" s="164"/>
      <c r="M50" s="165"/>
      <c r="N50" s="425" t="s">
        <v>159</v>
      </c>
      <c r="O50" s="426"/>
      <c r="P50" s="426"/>
      <c r="Q50" s="426"/>
      <c r="R50" s="426"/>
      <c r="S50" s="426"/>
      <c r="T50" s="426"/>
      <c r="U50" s="426"/>
      <c r="V50" s="426"/>
      <c r="W50" s="426"/>
      <c r="X50" s="426"/>
      <c r="Y50" s="426"/>
      <c r="Z50" s="426"/>
      <c r="AA50" s="426"/>
      <c r="AB50" s="426"/>
      <c r="AC50" s="427"/>
      <c r="AD50" s="7"/>
      <c r="AH50" s="9"/>
    </row>
    <row r="51" spans="1:34" ht="22.5" customHeight="1" thickBot="1">
      <c r="A51" s="155"/>
      <c r="B51" s="223"/>
      <c r="C51" s="223"/>
      <c r="D51" s="223"/>
      <c r="E51" s="223"/>
      <c r="F51" s="223"/>
      <c r="G51" s="223"/>
      <c r="H51" s="223"/>
      <c r="I51" s="223"/>
      <c r="J51" s="224"/>
      <c r="K51" s="166"/>
      <c r="L51" s="167"/>
      <c r="M51" s="168"/>
      <c r="N51" s="507"/>
      <c r="O51" s="508"/>
      <c r="P51" s="508"/>
      <c r="Q51" s="508"/>
      <c r="R51" s="508"/>
      <c r="S51" s="508"/>
      <c r="T51" s="508"/>
      <c r="U51" s="508"/>
      <c r="V51" s="508"/>
      <c r="W51" s="508"/>
      <c r="X51" s="508"/>
      <c r="Y51" s="508"/>
      <c r="Z51" s="508"/>
      <c r="AA51" s="508"/>
      <c r="AB51" s="508"/>
      <c r="AC51" s="509"/>
      <c r="AD51" s="11"/>
      <c r="AE51" s="10"/>
      <c r="AF51" s="10"/>
      <c r="AG51" s="10"/>
      <c r="AH51" s="12"/>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50">
    <mergeCell ref="K33:M33"/>
    <mergeCell ref="K36:M36"/>
    <mergeCell ref="K39:M39"/>
    <mergeCell ref="K48:M48"/>
    <mergeCell ref="O41:R41"/>
    <mergeCell ref="O39:R40"/>
    <mergeCell ref="R26:S26"/>
    <mergeCell ref="R27:U27"/>
    <mergeCell ref="N27:Q27"/>
    <mergeCell ref="N26:Q26"/>
    <mergeCell ref="N50:AC51"/>
    <mergeCell ref="N29:AC30"/>
    <mergeCell ref="N33:AC34"/>
    <mergeCell ref="O43:AC44"/>
    <mergeCell ref="O45:AC46"/>
    <mergeCell ref="K26:M26"/>
    <mergeCell ref="O9:AC10"/>
    <mergeCell ref="O11:AC12"/>
    <mergeCell ref="B48:J49"/>
    <mergeCell ref="N48:AC49"/>
    <mergeCell ref="Q23:Z23"/>
    <mergeCell ref="N23:P23"/>
    <mergeCell ref="Q24:Z24"/>
    <mergeCell ref="B23:J24"/>
    <mergeCell ref="B26:J27"/>
    <mergeCell ref="B36:J37"/>
    <mergeCell ref="B39:J40"/>
    <mergeCell ref="S39:T39"/>
    <mergeCell ref="S40:T40"/>
    <mergeCell ref="N42:AC42"/>
    <mergeCell ref="S41:T41"/>
    <mergeCell ref="O5:AC6"/>
    <mergeCell ref="R21:AB21"/>
    <mergeCell ref="K16:M16"/>
    <mergeCell ref="K20:M20"/>
    <mergeCell ref="K23:M23"/>
    <mergeCell ref="B14:J15"/>
    <mergeCell ref="B20:J21"/>
    <mergeCell ref="B16:J17"/>
    <mergeCell ref="Q17:Z17"/>
    <mergeCell ref="Q18:Z18"/>
    <mergeCell ref="K14:M14"/>
    <mergeCell ref="R20:AB20"/>
    <mergeCell ref="A1:J1"/>
    <mergeCell ref="K1:M1"/>
    <mergeCell ref="N1:AC1"/>
    <mergeCell ref="AD1:AH1"/>
    <mergeCell ref="B2:J3"/>
    <mergeCell ref="N2:AC2"/>
    <mergeCell ref="K2:M2"/>
  </mergeCells>
  <phoneticPr fontId="1"/>
  <conditionalFormatting sqref="K16 Q17:Q18 K20 R20:R21 K23 Q23:Q24 K26 T26 X26 V26:V27">
    <cfRule type="expression" dxfId="3" priority="1">
      <formula>$K$14="該当"</formula>
    </cfRule>
  </conditionalFormatting>
  <dataValidations count="3">
    <dataValidation type="list" allowBlank="1" showInputMessage="1" sqref="N45 N7:N9 N11 N43 N3:N5" xr:uid="{91C1E37F-D870-412C-B400-9E5EAF02F9FE}">
      <formula1>"〇,×"</formula1>
    </dataValidation>
    <dataValidation type="list" allowBlank="1" showInputMessage="1" sqref="K2:M2 K16:M16 K20:M20 K23:M23 K26:M26 K33:M33 K36:M36 K39:M39 K48:M48" xr:uid="{591B21D9-4406-4FA3-B20D-994DC64CD1BB}">
      <formula1>"いる,いない"</formula1>
    </dataValidation>
    <dataValidation type="list" allowBlank="1" showInputMessage="1" sqref="K14:M14" xr:uid="{4808B31D-8762-4E1E-9FF9-0FF8EE9BB39A}">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&amp;C公立保育所・幼保連携型認定こども園［書面］（P4）</oddFooter>
  </headerFooter>
  <colBreaks count="1" manualBreakCount="1">
    <brk id="34"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5B19C-78F2-4586-AD15-9594AF22750B}">
  <dimension ref="A1:AM128"/>
  <sheetViews>
    <sheetView showGridLines="0" view="pageBreakPreview" topLeftCell="A34" zoomScale="110" zoomScaleNormal="100" zoomScaleSheetLayoutView="110" workbookViewId="0">
      <selection activeCell="AB27" sqref="AB27"/>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3" t="s">
        <v>250</v>
      </c>
      <c r="AE1" s="431"/>
      <c r="AF1" s="431"/>
      <c r="AG1" s="431"/>
      <c r="AH1" s="488"/>
    </row>
    <row r="2" spans="1:39" ht="22.5" customHeight="1">
      <c r="A2" s="234">
        <v>5</v>
      </c>
      <c r="B2" s="519" t="s">
        <v>161</v>
      </c>
      <c r="C2" s="519"/>
      <c r="D2" s="519"/>
      <c r="E2" s="519"/>
      <c r="F2" s="519"/>
      <c r="G2" s="519"/>
      <c r="H2" s="519"/>
      <c r="I2" s="519"/>
      <c r="J2" s="520"/>
      <c r="K2" s="404" t="s">
        <v>24</v>
      </c>
      <c r="L2" s="405"/>
      <c r="M2" s="406"/>
      <c r="N2" s="516" t="s">
        <v>206</v>
      </c>
      <c r="O2" s="517"/>
      <c r="P2" s="517"/>
      <c r="Q2" s="517"/>
      <c r="R2" s="517"/>
      <c r="S2" s="517"/>
      <c r="T2" s="517"/>
      <c r="U2" s="517"/>
      <c r="V2" s="517"/>
      <c r="W2" s="517"/>
      <c r="X2" s="517"/>
      <c r="Y2" s="517"/>
      <c r="Z2" s="517"/>
      <c r="AA2" s="517"/>
      <c r="AB2" s="517"/>
      <c r="AC2" s="518"/>
      <c r="AD2" s="21"/>
      <c r="AE2" s="20"/>
      <c r="AF2" s="20"/>
      <c r="AG2" s="20"/>
      <c r="AH2" s="22"/>
    </row>
    <row r="3" spans="1:39" ht="22.5" customHeight="1">
      <c r="A3" s="234"/>
      <c r="B3" s="511"/>
      <c r="C3" s="511"/>
      <c r="D3" s="511"/>
      <c r="E3" s="511"/>
      <c r="F3" s="511"/>
      <c r="G3" s="511"/>
      <c r="H3" s="511"/>
      <c r="I3" s="511"/>
      <c r="J3" s="512"/>
      <c r="K3" s="161"/>
      <c r="L3" s="164"/>
      <c r="M3" s="165"/>
      <c r="N3" s="161" t="s">
        <v>162</v>
      </c>
      <c r="O3" s="164"/>
      <c r="P3" s="164"/>
      <c r="Q3" s="164"/>
      <c r="R3" s="164"/>
      <c r="S3" s="164"/>
      <c r="T3" s="164"/>
      <c r="U3" s="164"/>
      <c r="V3" s="164"/>
      <c r="W3" s="164"/>
      <c r="X3" s="164"/>
      <c r="Y3" s="164"/>
      <c r="Z3" s="164"/>
      <c r="AA3" s="164"/>
      <c r="AB3" s="164"/>
      <c r="AC3" s="165"/>
      <c r="AD3" s="7"/>
      <c r="AH3" s="9"/>
      <c r="AM3" s="13"/>
    </row>
    <row r="4" spans="1:39" ht="22.5" customHeight="1">
      <c r="A4" s="237"/>
      <c r="B4" s="511"/>
      <c r="C4" s="511"/>
      <c r="D4" s="511"/>
      <c r="E4" s="511"/>
      <c r="F4" s="511"/>
      <c r="G4" s="511"/>
      <c r="H4" s="511"/>
      <c r="I4" s="511"/>
      <c r="J4" s="512"/>
      <c r="K4" s="161"/>
      <c r="L4" s="164"/>
      <c r="M4" s="165"/>
      <c r="N4" s="161"/>
      <c r="O4" s="17"/>
      <c r="P4" s="246" t="s">
        <v>163</v>
      </c>
      <c r="Q4" s="164"/>
      <c r="R4" s="164"/>
      <c r="S4" s="164"/>
      <c r="T4" s="164"/>
      <c r="U4" s="164"/>
      <c r="V4" s="164"/>
      <c r="W4" s="164"/>
      <c r="X4" s="164"/>
      <c r="Y4" s="164"/>
      <c r="Z4" s="164"/>
      <c r="AA4" s="164"/>
      <c r="AB4" s="164"/>
      <c r="AC4" s="165"/>
      <c r="AD4" s="7"/>
      <c r="AH4" s="9"/>
      <c r="AM4" s="13"/>
    </row>
    <row r="5" spans="1:39" ht="22.5" customHeight="1">
      <c r="A5" s="237"/>
      <c r="B5" s="238"/>
      <c r="C5" s="238"/>
      <c r="D5" s="238"/>
      <c r="E5" s="238"/>
      <c r="F5" s="238"/>
      <c r="G5" s="238"/>
      <c r="H5" s="238"/>
      <c r="I5" s="238"/>
      <c r="J5" s="239"/>
      <c r="K5" s="161"/>
      <c r="L5" s="164"/>
      <c r="M5" s="165"/>
      <c r="N5" s="161"/>
      <c r="O5" s="17"/>
      <c r="P5" s="215" t="s">
        <v>164</v>
      </c>
      <c r="Q5" s="164"/>
      <c r="R5" s="164"/>
      <c r="S5" s="164"/>
      <c r="T5" s="164"/>
      <c r="U5" s="164"/>
      <c r="V5" s="164"/>
      <c r="W5" s="164"/>
      <c r="X5" s="164"/>
      <c r="Y5" s="164"/>
      <c r="Z5" s="164"/>
      <c r="AA5" s="164"/>
      <c r="AB5" s="164"/>
      <c r="AC5" s="165"/>
      <c r="AD5" s="7"/>
      <c r="AH5" s="9"/>
      <c r="AM5" s="13"/>
    </row>
    <row r="6" spans="1:39" ht="22.5" customHeight="1">
      <c r="A6" s="237"/>
      <c r="B6" s="240" t="s">
        <v>160</v>
      </c>
      <c r="C6" s="240"/>
      <c r="D6" s="240"/>
      <c r="E6" s="240"/>
      <c r="F6" s="240"/>
      <c r="G6" s="240"/>
      <c r="H6" s="240"/>
      <c r="I6" s="240"/>
      <c r="J6" s="241"/>
      <c r="K6" s="161"/>
      <c r="L6" s="164"/>
      <c r="M6" s="165"/>
      <c r="N6" s="161"/>
      <c r="O6" s="17"/>
      <c r="P6" s="215" t="s">
        <v>165</v>
      </c>
      <c r="Q6" s="164"/>
      <c r="R6" s="164"/>
      <c r="S6" s="164"/>
      <c r="T6" s="164"/>
      <c r="U6" s="164"/>
      <c r="V6" s="164"/>
      <c r="W6" s="164"/>
      <c r="X6" s="164"/>
      <c r="Y6" s="164"/>
      <c r="Z6" s="164"/>
      <c r="AA6" s="164"/>
      <c r="AB6" s="164"/>
      <c r="AC6" s="165"/>
      <c r="AD6" s="7"/>
      <c r="AH6" s="9"/>
      <c r="AM6" s="13"/>
    </row>
    <row r="7" spans="1:39" ht="22.5" customHeight="1">
      <c r="A7" s="237"/>
      <c r="B7" s="240"/>
      <c r="C7" s="240"/>
      <c r="D7" s="240"/>
      <c r="E7" s="240"/>
      <c r="F7" s="240"/>
      <c r="G7" s="240"/>
      <c r="H7" s="240"/>
      <c r="I7" s="240"/>
      <c r="J7" s="241"/>
      <c r="K7" s="161"/>
      <c r="L7" s="164"/>
      <c r="M7" s="165"/>
      <c r="N7" s="161"/>
      <c r="O7" s="17"/>
      <c r="P7" s="215" t="s">
        <v>166</v>
      </c>
      <c r="Q7" s="164"/>
      <c r="R7" s="164"/>
      <c r="S7" s="164"/>
      <c r="T7" s="164"/>
      <c r="U7" s="164"/>
      <c r="V7" s="164"/>
      <c r="W7" s="164"/>
      <c r="X7" s="164"/>
      <c r="Y7" s="164"/>
      <c r="Z7" s="164"/>
      <c r="AA7" s="164"/>
      <c r="AB7" s="164"/>
      <c r="AC7" s="165"/>
      <c r="AD7" s="7"/>
      <c r="AH7" s="9"/>
      <c r="AM7" s="13"/>
    </row>
    <row r="8" spans="1:39" ht="22.5" customHeight="1">
      <c r="A8" s="237"/>
      <c r="B8" s="240"/>
      <c r="C8" s="240"/>
      <c r="D8" s="240"/>
      <c r="E8" s="240"/>
      <c r="F8" s="240"/>
      <c r="G8" s="240"/>
      <c r="H8" s="240"/>
      <c r="I8" s="240"/>
      <c r="J8" s="241"/>
      <c r="K8" s="161"/>
      <c r="L8" s="164"/>
      <c r="M8" s="165"/>
      <c r="N8" s="161"/>
      <c r="O8" s="17"/>
      <c r="P8" s="183" t="s">
        <v>170</v>
      </c>
      <c r="Q8" s="164"/>
      <c r="R8" s="164"/>
      <c r="S8" s="164"/>
      <c r="T8" s="164"/>
      <c r="U8" s="164"/>
      <c r="V8" s="164"/>
      <c r="W8" s="164"/>
      <c r="X8" s="164"/>
      <c r="Y8" s="164"/>
      <c r="Z8" s="164"/>
      <c r="AA8" s="164"/>
      <c r="AB8" s="164"/>
      <c r="AC8" s="165"/>
      <c r="AD8" s="7"/>
      <c r="AH8" s="9"/>
      <c r="AM8" s="13"/>
    </row>
    <row r="9" spans="1:39" ht="22.5" customHeight="1">
      <c r="A9" s="237"/>
      <c r="B9" s="240"/>
      <c r="C9" s="240"/>
      <c r="D9" s="240"/>
      <c r="E9" s="240"/>
      <c r="F9" s="240"/>
      <c r="G9" s="240"/>
      <c r="H9" s="240"/>
      <c r="I9" s="240"/>
      <c r="J9" s="241"/>
      <c r="K9" s="161"/>
      <c r="L9" s="164"/>
      <c r="M9" s="165"/>
      <c r="N9" s="161" t="s">
        <v>167</v>
      </c>
      <c r="P9" s="215"/>
      <c r="Q9" s="164"/>
      <c r="R9" s="164"/>
      <c r="S9" s="164"/>
      <c r="T9" s="164"/>
      <c r="U9" s="164"/>
      <c r="V9" s="164"/>
      <c r="W9" s="164"/>
      <c r="X9" s="164"/>
      <c r="Y9" s="164"/>
      <c r="Z9" s="164"/>
      <c r="AA9" s="164"/>
      <c r="AB9" s="164"/>
      <c r="AC9" s="165"/>
      <c r="AD9" s="7"/>
      <c r="AH9" s="9"/>
      <c r="AM9" s="13"/>
    </row>
    <row r="10" spans="1:39" ht="22.5" customHeight="1">
      <c r="A10" s="237"/>
      <c r="B10" s="240"/>
      <c r="C10" s="240"/>
      <c r="D10" s="240"/>
      <c r="E10" s="240"/>
      <c r="F10" s="240"/>
      <c r="G10" s="240"/>
      <c r="H10" s="240"/>
      <c r="I10" s="240"/>
      <c r="J10" s="241"/>
      <c r="K10" s="161"/>
      <c r="L10" s="164"/>
      <c r="M10" s="165"/>
      <c r="N10" s="161"/>
      <c r="O10" s="17"/>
      <c r="P10" s="183" t="s">
        <v>168</v>
      </c>
      <c r="Q10" s="164"/>
      <c r="R10" s="164"/>
      <c r="S10" s="164"/>
      <c r="T10" s="164"/>
      <c r="U10" s="164"/>
      <c r="V10" s="164"/>
      <c r="W10" s="164"/>
      <c r="X10" s="164"/>
      <c r="Y10" s="164"/>
      <c r="Z10" s="164"/>
      <c r="AA10" s="164"/>
      <c r="AB10" s="164"/>
      <c r="AC10" s="165"/>
      <c r="AD10" s="7"/>
      <c r="AH10" s="9"/>
    </row>
    <row r="11" spans="1:39" ht="22.5" customHeight="1">
      <c r="A11" s="237"/>
      <c r="B11" s="240"/>
      <c r="C11" s="240"/>
      <c r="D11" s="240"/>
      <c r="E11" s="240"/>
      <c r="F11" s="240"/>
      <c r="G11" s="240"/>
      <c r="H11" s="240"/>
      <c r="I11" s="240"/>
      <c r="J11" s="241"/>
      <c r="K11" s="161"/>
      <c r="L11" s="164"/>
      <c r="M11" s="165"/>
      <c r="N11" s="161"/>
      <c r="O11" s="17"/>
      <c r="P11" s="183" t="s">
        <v>169</v>
      </c>
      <c r="Q11" s="164"/>
      <c r="R11" s="164"/>
      <c r="S11" s="164"/>
      <c r="T11" s="164"/>
      <c r="U11" s="164"/>
      <c r="V11" s="164"/>
      <c r="W11" s="164"/>
      <c r="X11" s="164"/>
      <c r="Y11" s="164"/>
      <c r="Z11" s="164"/>
      <c r="AA11" s="164"/>
      <c r="AB11" s="164"/>
      <c r="AC11" s="165"/>
      <c r="AD11" s="7"/>
      <c r="AH11" s="9"/>
    </row>
    <row r="12" spans="1:39" ht="22.5" customHeight="1">
      <c r="A12" s="237"/>
      <c r="B12" s="240"/>
      <c r="C12" s="240"/>
      <c r="D12" s="240"/>
      <c r="E12" s="240"/>
      <c r="F12" s="240"/>
      <c r="G12" s="240"/>
      <c r="H12" s="240"/>
      <c r="I12" s="240"/>
      <c r="J12" s="241"/>
      <c r="K12" s="161"/>
      <c r="L12" s="164"/>
      <c r="M12" s="165"/>
      <c r="N12" s="161" t="s">
        <v>171</v>
      </c>
      <c r="P12" s="215"/>
      <c r="Q12" s="164"/>
      <c r="R12" s="164"/>
      <c r="S12" s="164"/>
      <c r="T12" s="164"/>
      <c r="U12" s="164"/>
      <c r="V12" s="164"/>
      <c r="W12" s="164"/>
      <c r="X12" s="164"/>
      <c r="Y12" s="164"/>
      <c r="Z12" s="164"/>
      <c r="AA12" s="164"/>
      <c r="AB12" s="164"/>
      <c r="AC12" s="165"/>
      <c r="AD12" s="7"/>
      <c r="AH12" s="9"/>
    </row>
    <row r="13" spans="1:39" ht="22.5" customHeight="1">
      <c r="A13" s="237"/>
      <c r="B13" s="240"/>
      <c r="C13" s="240"/>
      <c r="D13" s="240"/>
      <c r="E13" s="240"/>
      <c r="F13" s="240"/>
      <c r="G13" s="240"/>
      <c r="H13" s="240"/>
      <c r="I13" s="240"/>
      <c r="J13" s="241"/>
      <c r="K13" s="161"/>
      <c r="L13" s="164"/>
      <c r="M13" s="165"/>
      <c r="N13" s="161"/>
      <c r="O13" s="17"/>
      <c r="P13" s="215" t="s">
        <v>172</v>
      </c>
      <c r="Q13" s="164"/>
      <c r="R13" s="164"/>
      <c r="S13" s="164"/>
      <c r="T13" s="164"/>
      <c r="U13" s="164"/>
      <c r="V13" s="164"/>
      <c r="W13" s="164"/>
      <c r="X13" s="164"/>
      <c r="Y13" s="164"/>
      <c r="Z13" s="164"/>
      <c r="AA13" s="164"/>
      <c r="AB13" s="164"/>
      <c r="AC13" s="165"/>
      <c r="AD13" s="7"/>
      <c r="AH13" s="9"/>
    </row>
    <row r="14" spans="1:39" ht="22.5" customHeight="1">
      <c r="A14" s="237"/>
      <c r="B14" s="240"/>
      <c r="C14" s="240"/>
      <c r="D14" s="240"/>
      <c r="E14" s="240"/>
      <c r="F14" s="240"/>
      <c r="G14" s="240"/>
      <c r="H14" s="240"/>
      <c r="I14" s="240"/>
      <c r="J14" s="241"/>
      <c r="K14" s="161"/>
      <c r="L14" s="164"/>
      <c r="M14" s="165"/>
      <c r="N14" s="161"/>
      <c r="O14" s="17"/>
      <c r="P14" s="164" t="s">
        <v>173</v>
      </c>
      <c r="Q14" s="164"/>
      <c r="R14" s="164"/>
      <c r="S14" s="164"/>
      <c r="T14" s="164"/>
      <c r="U14" s="164"/>
      <c r="V14" s="164"/>
      <c r="W14" s="164"/>
      <c r="X14" s="164"/>
      <c r="Y14" s="164"/>
      <c r="Z14" s="164"/>
      <c r="AA14" s="164"/>
      <c r="AB14" s="164"/>
      <c r="AC14" s="165"/>
      <c r="AD14" s="7"/>
      <c r="AH14" s="9"/>
    </row>
    <row r="15" spans="1:39" ht="22.5" customHeight="1">
      <c r="A15" s="237"/>
      <c r="B15" s="240"/>
      <c r="C15" s="240"/>
      <c r="D15" s="240"/>
      <c r="E15" s="240"/>
      <c r="F15" s="240"/>
      <c r="G15" s="240"/>
      <c r="H15" s="240"/>
      <c r="I15" s="240"/>
      <c r="J15" s="241"/>
      <c r="K15" s="161"/>
      <c r="L15" s="164"/>
      <c r="M15" s="165"/>
      <c r="N15" s="161" t="s">
        <v>174</v>
      </c>
      <c r="P15" s="164"/>
      <c r="Q15" s="164"/>
      <c r="R15" s="164"/>
      <c r="S15" s="164"/>
      <c r="T15" s="164"/>
      <c r="U15" s="164"/>
      <c r="V15" s="164"/>
      <c r="W15" s="164"/>
      <c r="X15" s="164"/>
      <c r="Y15" s="164"/>
      <c r="Z15" s="164"/>
      <c r="AA15" s="164"/>
      <c r="AB15" s="164"/>
      <c r="AC15" s="165"/>
      <c r="AD15" s="7"/>
      <c r="AH15" s="9"/>
    </row>
    <row r="16" spans="1:39" ht="22.5" customHeight="1">
      <c r="A16" s="237"/>
      <c r="B16" s="240"/>
      <c r="C16" s="240"/>
      <c r="D16" s="240"/>
      <c r="E16" s="240"/>
      <c r="F16" s="240"/>
      <c r="G16" s="240"/>
      <c r="H16" s="240"/>
      <c r="I16" s="240"/>
      <c r="J16" s="241"/>
      <c r="K16" s="161"/>
      <c r="L16" s="164"/>
      <c r="M16" s="165"/>
      <c r="N16" s="161"/>
      <c r="O16" s="17"/>
      <c r="P16" s="164" t="s">
        <v>175</v>
      </c>
      <c r="Q16" s="164"/>
      <c r="R16" s="164"/>
      <c r="S16" s="164"/>
      <c r="T16" s="164"/>
      <c r="U16" s="164"/>
      <c r="V16" s="164"/>
      <c r="W16" s="164"/>
      <c r="X16" s="164"/>
      <c r="Y16" s="164"/>
      <c r="Z16" s="164"/>
      <c r="AA16" s="164"/>
      <c r="AB16" s="164"/>
      <c r="AC16" s="165"/>
      <c r="AD16" s="7"/>
      <c r="AH16" s="9"/>
    </row>
    <row r="17" spans="1:34" ht="22.5" customHeight="1">
      <c r="A17" s="237"/>
      <c r="B17" s="240"/>
      <c r="C17" s="240"/>
      <c r="D17" s="240"/>
      <c r="E17" s="240"/>
      <c r="F17" s="240"/>
      <c r="G17" s="240"/>
      <c r="H17" s="240"/>
      <c r="I17" s="240"/>
      <c r="J17" s="241"/>
      <c r="K17" s="161"/>
      <c r="L17" s="164"/>
      <c r="M17" s="165"/>
      <c r="N17" s="161"/>
      <c r="O17" s="17"/>
      <c r="P17" s="164" t="s">
        <v>176</v>
      </c>
      <c r="Q17" s="164"/>
      <c r="R17" s="164"/>
      <c r="S17" s="164"/>
      <c r="T17" s="164"/>
      <c r="U17" s="164"/>
      <c r="V17" s="164"/>
      <c r="W17" s="164"/>
      <c r="X17" s="164"/>
      <c r="Y17" s="164"/>
      <c r="Z17" s="164"/>
      <c r="AA17" s="164"/>
      <c r="AB17" s="164"/>
      <c r="AC17" s="165"/>
      <c r="AD17" s="7"/>
      <c r="AH17" s="9"/>
    </row>
    <row r="18" spans="1:34" ht="22.5" customHeight="1">
      <c r="A18" s="237"/>
      <c r="B18" s="240"/>
      <c r="C18" s="240"/>
      <c r="D18" s="240"/>
      <c r="E18" s="240"/>
      <c r="F18" s="240"/>
      <c r="G18" s="240"/>
      <c r="H18" s="240"/>
      <c r="I18" s="240"/>
      <c r="J18" s="241"/>
      <c r="K18" s="161"/>
      <c r="L18" s="164"/>
      <c r="M18" s="165"/>
      <c r="N18" s="161" t="s">
        <v>177</v>
      </c>
      <c r="P18" s="164"/>
      <c r="Q18" s="164"/>
      <c r="R18" s="164"/>
      <c r="S18" s="164"/>
      <c r="T18" s="164"/>
      <c r="U18" s="164"/>
      <c r="V18" s="164"/>
      <c r="W18" s="164"/>
      <c r="X18" s="164"/>
      <c r="Y18" s="164"/>
      <c r="Z18" s="164"/>
      <c r="AA18" s="164"/>
      <c r="AB18" s="164"/>
      <c r="AC18" s="165"/>
      <c r="AD18" s="7"/>
      <c r="AH18" s="9"/>
    </row>
    <row r="19" spans="1:34" ht="22.5" customHeight="1">
      <c r="A19" s="237"/>
      <c r="B19" s="240"/>
      <c r="C19" s="240"/>
      <c r="D19" s="240"/>
      <c r="E19" s="240"/>
      <c r="F19" s="240"/>
      <c r="G19" s="240"/>
      <c r="H19" s="240"/>
      <c r="I19" s="240"/>
      <c r="J19" s="241"/>
      <c r="K19" s="161"/>
      <c r="L19" s="164"/>
      <c r="M19" s="165"/>
      <c r="N19" s="161"/>
      <c r="O19" s="17"/>
      <c r="P19" s="164" t="s">
        <v>178</v>
      </c>
      <c r="Q19" s="164"/>
      <c r="R19" s="164"/>
      <c r="S19" s="164"/>
      <c r="T19" s="164"/>
      <c r="U19" s="164"/>
      <c r="V19" s="164"/>
      <c r="W19" s="164"/>
      <c r="X19" s="164"/>
      <c r="Y19" s="164"/>
      <c r="Z19" s="164"/>
      <c r="AA19" s="164"/>
      <c r="AB19" s="164"/>
      <c r="AC19" s="165"/>
      <c r="AD19" s="7"/>
      <c r="AH19" s="9"/>
    </row>
    <row r="20" spans="1:34" ht="22.5" customHeight="1">
      <c r="A20" s="237"/>
      <c r="B20" s="240"/>
      <c r="C20" s="240"/>
      <c r="D20" s="240"/>
      <c r="E20" s="240"/>
      <c r="F20" s="240"/>
      <c r="G20" s="240"/>
      <c r="H20" s="240"/>
      <c r="I20" s="240"/>
      <c r="J20" s="241"/>
      <c r="K20" s="161"/>
      <c r="L20" s="164"/>
      <c r="M20" s="165"/>
      <c r="N20" s="161"/>
      <c r="O20" s="17"/>
      <c r="P20" s="164" t="s">
        <v>179</v>
      </c>
      <c r="Q20" s="164"/>
      <c r="R20" s="164"/>
      <c r="S20" s="164"/>
      <c r="T20" s="164"/>
      <c r="U20" s="164"/>
      <c r="V20" s="164"/>
      <c r="W20" s="164"/>
      <c r="X20" s="164"/>
      <c r="Y20" s="164"/>
      <c r="Z20" s="164"/>
      <c r="AA20" s="164"/>
      <c r="AB20" s="164"/>
      <c r="AC20" s="165"/>
      <c r="AD20" s="7"/>
      <c r="AH20" s="9"/>
    </row>
    <row r="21" spans="1:34" ht="22.5" customHeight="1">
      <c r="A21" s="237"/>
      <c r="B21" s="240"/>
      <c r="C21" s="240"/>
      <c r="D21" s="240"/>
      <c r="E21" s="240"/>
      <c r="F21" s="240"/>
      <c r="G21" s="240"/>
      <c r="H21" s="240"/>
      <c r="I21" s="240"/>
      <c r="J21" s="241"/>
      <c r="K21" s="161"/>
      <c r="L21" s="164"/>
      <c r="M21" s="165"/>
      <c r="N21" s="161" t="s">
        <v>180</v>
      </c>
      <c r="P21" s="164"/>
      <c r="Q21" s="164"/>
      <c r="R21" s="164"/>
      <c r="S21" s="164"/>
      <c r="T21" s="164"/>
      <c r="U21" s="164"/>
      <c r="V21" s="164"/>
      <c r="W21" s="164"/>
      <c r="X21" s="164"/>
      <c r="Y21" s="164"/>
      <c r="Z21" s="164"/>
      <c r="AA21" s="164"/>
      <c r="AB21" s="164"/>
      <c r="AC21" s="165"/>
      <c r="AD21" s="7"/>
      <c r="AH21" s="9"/>
    </row>
    <row r="22" spans="1:34" ht="22.5" customHeight="1">
      <c r="A22" s="237"/>
      <c r="B22" s="240"/>
      <c r="C22" s="240"/>
      <c r="D22" s="240"/>
      <c r="E22" s="240"/>
      <c r="F22" s="240"/>
      <c r="G22" s="240"/>
      <c r="H22" s="240"/>
      <c r="I22" s="240"/>
      <c r="J22" s="241"/>
      <c r="K22" s="161"/>
      <c r="L22" s="164"/>
      <c r="M22" s="165"/>
      <c r="N22" s="161"/>
      <c r="O22" s="17"/>
      <c r="P22" s="164" t="s">
        <v>181</v>
      </c>
      <c r="Q22" s="164"/>
      <c r="R22" s="164"/>
      <c r="S22" s="164"/>
      <c r="T22" s="164"/>
      <c r="U22" s="164"/>
      <c r="V22" s="164"/>
      <c r="W22" s="164"/>
      <c r="X22" s="164"/>
      <c r="Y22" s="164"/>
      <c r="Z22" s="164"/>
      <c r="AA22" s="164"/>
      <c r="AB22" s="164"/>
      <c r="AC22" s="165"/>
      <c r="AD22" s="7"/>
      <c r="AH22" s="9"/>
    </row>
    <row r="23" spans="1:34" ht="22.5" customHeight="1">
      <c r="A23" s="237"/>
      <c r="B23" s="240"/>
      <c r="C23" s="240"/>
      <c r="D23" s="240"/>
      <c r="E23" s="240"/>
      <c r="F23" s="240"/>
      <c r="G23" s="240"/>
      <c r="H23" s="240"/>
      <c r="I23" s="240"/>
      <c r="J23" s="241"/>
      <c r="K23" s="161"/>
      <c r="L23" s="164"/>
      <c r="M23" s="165"/>
      <c r="N23" s="161"/>
      <c r="O23" s="17"/>
      <c r="P23" s="164" t="s">
        <v>182</v>
      </c>
      <c r="Q23" s="164"/>
      <c r="R23" s="164"/>
      <c r="S23" s="164"/>
      <c r="T23" s="164"/>
      <c r="U23" s="164"/>
      <c r="V23" s="164"/>
      <c r="W23" s="164"/>
      <c r="X23" s="164"/>
      <c r="Y23" s="164"/>
      <c r="Z23" s="164"/>
      <c r="AA23" s="164"/>
      <c r="AB23" s="164"/>
      <c r="AC23" s="165"/>
      <c r="AD23" s="7"/>
      <c r="AH23" s="9"/>
    </row>
    <row r="24" spans="1:34" ht="22.5" customHeight="1">
      <c r="A24" s="237"/>
      <c r="B24" s="240"/>
      <c r="C24" s="240"/>
      <c r="D24" s="240"/>
      <c r="E24" s="240"/>
      <c r="F24" s="240"/>
      <c r="G24" s="240"/>
      <c r="H24" s="240"/>
      <c r="I24" s="240"/>
      <c r="J24" s="241"/>
      <c r="K24" s="161"/>
      <c r="L24" s="164"/>
      <c r="M24" s="165"/>
      <c r="N24" s="161"/>
      <c r="O24" s="17"/>
      <c r="P24" s="164" t="s">
        <v>183</v>
      </c>
      <c r="Q24" s="164"/>
      <c r="R24" s="164"/>
      <c r="S24" s="164"/>
      <c r="T24" s="164"/>
      <c r="U24" s="164"/>
      <c r="V24" s="164"/>
      <c r="W24" s="164"/>
      <c r="X24" s="164"/>
      <c r="Y24" s="164"/>
      <c r="Z24" s="164"/>
      <c r="AA24" s="164"/>
      <c r="AB24" s="164"/>
      <c r="AC24" s="165"/>
      <c r="AD24" s="7"/>
      <c r="AH24" s="9"/>
    </row>
    <row r="25" spans="1:34" ht="22.5" customHeight="1">
      <c r="A25" s="237"/>
      <c r="B25" s="240"/>
      <c r="C25" s="240"/>
      <c r="D25" s="240"/>
      <c r="E25" s="240"/>
      <c r="F25" s="240"/>
      <c r="G25" s="240"/>
      <c r="H25" s="240"/>
      <c r="I25" s="240"/>
      <c r="J25" s="241"/>
      <c r="K25" s="161"/>
      <c r="L25" s="164"/>
      <c r="M25" s="165"/>
      <c r="N25" s="161"/>
      <c r="O25" s="17"/>
      <c r="P25" s="164" t="s">
        <v>184</v>
      </c>
      <c r="Q25" s="164"/>
      <c r="R25" s="164"/>
      <c r="S25" s="164"/>
      <c r="T25" s="164"/>
      <c r="U25" s="164"/>
      <c r="V25" s="164"/>
      <c r="W25" s="164"/>
      <c r="X25" s="164"/>
      <c r="Y25" s="164"/>
      <c r="Z25" s="164"/>
      <c r="AA25" s="164"/>
      <c r="AB25" s="164"/>
      <c r="AC25" s="165"/>
      <c r="AD25" s="7"/>
      <c r="AH25" s="9"/>
    </row>
    <row r="26" spans="1:34" ht="22.5" customHeight="1">
      <c r="A26" s="237"/>
      <c r="B26" s="240"/>
      <c r="C26" s="240"/>
      <c r="D26" s="240"/>
      <c r="E26" s="240"/>
      <c r="F26" s="240"/>
      <c r="G26" s="240"/>
      <c r="H26" s="240"/>
      <c r="I26" s="240"/>
      <c r="J26" s="241"/>
      <c r="K26" s="161"/>
      <c r="L26" s="164"/>
      <c r="M26" s="165"/>
      <c r="N26" s="161"/>
      <c r="O26" s="17"/>
      <c r="P26" s="164" t="s">
        <v>185</v>
      </c>
      <c r="Q26" s="164"/>
      <c r="R26" s="164"/>
      <c r="S26" s="164"/>
      <c r="T26" s="164"/>
      <c r="U26" s="164"/>
      <c r="V26" s="164"/>
      <c r="W26" s="164"/>
      <c r="X26" s="164"/>
      <c r="Y26" s="164"/>
      <c r="Z26" s="164"/>
      <c r="AA26" s="164"/>
      <c r="AB26" s="164"/>
      <c r="AC26" s="165"/>
      <c r="AD26" s="7"/>
      <c r="AH26" s="9"/>
    </row>
    <row r="27" spans="1:34" ht="22.5" customHeight="1">
      <c r="A27" s="237"/>
      <c r="B27" s="240"/>
      <c r="C27" s="240"/>
      <c r="D27" s="240"/>
      <c r="E27" s="240"/>
      <c r="F27" s="240"/>
      <c r="G27" s="240"/>
      <c r="H27" s="240"/>
      <c r="I27" s="240"/>
      <c r="J27" s="241"/>
      <c r="K27" s="161"/>
      <c r="L27" s="164"/>
      <c r="M27" s="165"/>
      <c r="N27" s="161"/>
      <c r="P27" s="164"/>
      <c r="Q27" s="164"/>
      <c r="R27" s="164"/>
      <c r="S27" s="164"/>
      <c r="T27" s="164"/>
      <c r="U27" s="164"/>
      <c r="V27" s="164"/>
      <c r="W27" s="164"/>
      <c r="X27" s="164"/>
      <c r="Y27" s="164"/>
      <c r="Z27" s="164"/>
      <c r="AA27" s="164"/>
      <c r="AB27" s="164"/>
      <c r="AC27" s="165"/>
      <c r="AD27" s="7"/>
      <c r="AH27" s="9"/>
    </row>
    <row r="28" spans="1:34" ht="22.5" customHeight="1">
      <c r="A28" s="234">
        <v>6</v>
      </c>
      <c r="B28" s="511" t="s">
        <v>186</v>
      </c>
      <c r="C28" s="511"/>
      <c r="D28" s="511"/>
      <c r="E28" s="511"/>
      <c r="F28" s="511"/>
      <c r="G28" s="511"/>
      <c r="H28" s="511"/>
      <c r="I28" s="511"/>
      <c r="J28" s="512"/>
      <c r="K28" s="404" t="s">
        <v>24</v>
      </c>
      <c r="L28" s="405"/>
      <c r="M28" s="406"/>
      <c r="N28" s="245" t="s">
        <v>204</v>
      </c>
      <c r="P28" s="164"/>
      <c r="Q28" s="164"/>
      <c r="R28" s="164"/>
      <c r="S28" s="164"/>
      <c r="T28" s="164"/>
      <c r="U28" s="164"/>
      <c r="V28" s="164"/>
      <c r="W28" s="164"/>
      <c r="X28" s="164"/>
      <c r="Y28" s="164"/>
      <c r="Z28" s="164"/>
      <c r="AA28" s="164"/>
      <c r="AB28" s="164"/>
      <c r="AC28" s="165"/>
      <c r="AD28" s="7"/>
      <c r="AH28" s="9"/>
    </row>
    <row r="29" spans="1:34" ht="22.5" customHeight="1">
      <c r="A29" s="234"/>
      <c r="B29" s="511"/>
      <c r="C29" s="511"/>
      <c r="D29" s="511"/>
      <c r="E29" s="511"/>
      <c r="F29" s="511"/>
      <c r="G29" s="511"/>
      <c r="H29" s="511"/>
      <c r="I29" s="511"/>
      <c r="J29" s="512"/>
      <c r="K29" s="161"/>
      <c r="L29" s="164"/>
      <c r="M29" s="165"/>
      <c r="N29" s="161" t="s">
        <v>205</v>
      </c>
      <c r="P29" s="164"/>
      <c r="Q29" s="164"/>
      <c r="R29" s="164"/>
      <c r="S29" s="164"/>
      <c r="T29" s="164"/>
      <c r="U29" s="164"/>
      <c r="V29" s="164"/>
      <c r="W29" s="164"/>
      <c r="X29" s="164"/>
      <c r="Y29" s="164"/>
      <c r="Z29" s="164"/>
      <c r="AA29" s="164"/>
      <c r="AB29" s="164"/>
      <c r="AC29" s="165"/>
      <c r="AD29" s="7"/>
      <c r="AH29" s="9"/>
    </row>
    <row r="30" spans="1:34" ht="22.5" customHeight="1">
      <c r="A30" s="237"/>
      <c r="B30" s="238"/>
      <c r="C30" s="238"/>
      <c r="D30" s="238"/>
      <c r="E30" s="238"/>
      <c r="F30" s="238"/>
      <c r="G30" s="238"/>
      <c r="H30" s="238"/>
      <c r="I30" s="238"/>
      <c r="J30" s="239"/>
      <c r="K30" s="161"/>
      <c r="L30" s="164"/>
      <c r="M30" s="165"/>
      <c r="N30" s="161"/>
      <c r="O30" s="17"/>
      <c r="P30" t="s">
        <v>187</v>
      </c>
      <c r="T30" s="164"/>
      <c r="U30" s="164"/>
      <c r="V30" s="164"/>
      <c r="W30" s="164"/>
      <c r="X30" s="164"/>
      <c r="Y30" s="164"/>
      <c r="Z30" s="164"/>
      <c r="AA30" s="164"/>
      <c r="AB30" s="164"/>
      <c r="AC30" s="165"/>
      <c r="AD30" s="521" t="s">
        <v>213</v>
      </c>
      <c r="AE30" s="522"/>
      <c r="AF30" s="522"/>
      <c r="AG30" s="522"/>
      <c r="AH30" s="523"/>
    </row>
    <row r="31" spans="1:34" ht="22.5" customHeight="1">
      <c r="A31" s="237"/>
      <c r="B31" s="238"/>
      <c r="C31" s="238"/>
      <c r="D31" s="238"/>
      <c r="E31" s="238"/>
      <c r="F31" s="238"/>
      <c r="G31" s="238"/>
      <c r="H31" s="238"/>
      <c r="I31" s="238"/>
      <c r="J31" s="239"/>
      <c r="K31" s="161"/>
      <c r="L31" s="164"/>
      <c r="M31" s="165"/>
      <c r="N31" s="161"/>
      <c r="O31" s="164"/>
      <c r="P31" s="164" t="s">
        <v>190</v>
      </c>
      <c r="Q31" s="164"/>
      <c r="R31" s="414" t="s">
        <v>211</v>
      </c>
      <c r="S31" s="414"/>
      <c r="T31" s="478"/>
      <c r="U31" s="478"/>
      <c r="V31" s="164" t="s">
        <v>188</v>
      </c>
      <c r="W31" s="414" t="s">
        <v>212</v>
      </c>
      <c r="X31" s="414"/>
      <c r="Y31" s="478"/>
      <c r="Z31" s="478"/>
      <c r="AA31" s="164" t="s">
        <v>188</v>
      </c>
      <c r="AB31" s="164"/>
      <c r="AC31" s="165"/>
      <c r="AD31" s="521"/>
      <c r="AE31" s="522"/>
      <c r="AF31" s="522"/>
      <c r="AG31" s="522"/>
      <c r="AH31" s="523"/>
    </row>
    <row r="32" spans="1:34" ht="22.5" customHeight="1">
      <c r="A32" s="237"/>
      <c r="B32" s="240"/>
      <c r="C32" s="240"/>
      <c r="D32" s="240"/>
      <c r="E32" s="240"/>
      <c r="F32" s="240"/>
      <c r="G32" s="240"/>
      <c r="H32" s="240"/>
      <c r="I32" s="240"/>
      <c r="J32" s="241"/>
      <c r="K32" s="161"/>
      <c r="L32" s="164"/>
      <c r="M32" s="165"/>
      <c r="N32" s="161"/>
      <c r="O32" s="164"/>
      <c r="P32" s="164"/>
      <c r="Q32" s="164"/>
      <c r="R32" s="414" t="s">
        <v>210</v>
      </c>
      <c r="S32" s="414"/>
      <c r="T32" s="479"/>
      <c r="U32" s="479"/>
      <c r="V32" s="164" t="s">
        <v>188</v>
      </c>
      <c r="W32" s="414" t="s">
        <v>209</v>
      </c>
      <c r="X32" s="414"/>
      <c r="Y32" s="479"/>
      <c r="Z32" s="479"/>
      <c r="AA32" s="164" t="s">
        <v>188</v>
      </c>
      <c r="AB32" s="164"/>
      <c r="AC32" s="165"/>
      <c r="AD32" s="521"/>
      <c r="AE32" s="522"/>
      <c r="AF32" s="522"/>
      <c r="AG32" s="522"/>
      <c r="AH32" s="523"/>
    </row>
    <row r="33" spans="1:39" ht="22.5" customHeight="1">
      <c r="A33" s="237"/>
      <c r="B33" s="240"/>
      <c r="C33" s="240"/>
      <c r="D33" s="240"/>
      <c r="E33" s="240"/>
      <c r="F33" s="240"/>
      <c r="G33" s="240"/>
      <c r="H33" s="240"/>
      <c r="I33" s="240"/>
      <c r="J33" s="241"/>
      <c r="K33" s="161"/>
      <c r="L33" s="164"/>
      <c r="M33" s="165"/>
      <c r="N33" s="161"/>
      <c r="O33" s="17"/>
      <c r="P33" s="357" t="s">
        <v>189</v>
      </c>
      <c r="Q33" s="357"/>
      <c r="R33" s="357"/>
      <c r="S33" s="357"/>
      <c r="T33" s="357"/>
      <c r="U33" s="357"/>
      <c r="V33" s="357"/>
      <c r="W33" s="357"/>
      <c r="X33" s="357"/>
      <c r="Y33" s="357"/>
      <c r="Z33" s="357"/>
      <c r="AA33" s="357"/>
      <c r="AB33" s="357"/>
      <c r="AC33" s="455"/>
      <c r="AD33" s="7"/>
      <c r="AH33" s="9"/>
      <c r="AM33" s="14"/>
    </row>
    <row r="34" spans="1:39" ht="22.5" customHeight="1">
      <c r="A34" s="237"/>
      <c r="B34" s="240"/>
      <c r="C34" s="240"/>
      <c r="D34" s="240"/>
      <c r="E34" s="240"/>
      <c r="F34" s="240"/>
      <c r="G34" s="240"/>
      <c r="H34" s="240"/>
      <c r="I34" s="240"/>
      <c r="J34" s="241"/>
      <c r="K34" s="161"/>
      <c r="L34" s="164"/>
      <c r="M34" s="165"/>
      <c r="N34" s="7"/>
      <c r="O34" s="164"/>
      <c r="P34" s="357"/>
      <c r="Q34" s="357"/>
      <c r="R34" s="357"/>
      <c r="S34" s="357"/>
      <c r="T34" s="357"/>
      <c r="U34" s="357"/>
      <c r="V34" s="357"/>
      <c r="W34" s="357"/>
      <c r="X34" s="357"/>
      <c r="Y34" s="357"/>
      <c r="Z34" s="357"/>
      <c r="AA34" s="357"/>
      <c r="AB34" s="357"/>
      <c r="AC34" s="455"/>
      <c r="AD34" s="7"/>
      <c r="AH34" s="9"/>
      <c r="AM34" s="14"/>
    </row>
    <row r="35" spans="1:39" ht="22.5" customHeight="1">
      <c r="A35" s="237"/>
      <c r="B35" s="240"/>
      <c r="C35" s="240"/>
      <c r="D35" s="240"/>
      <c r="E35" s="240"/>
      <c r="F35" s="240"/>
      <c r="G35" s="240"/>
      <c r="H35" s="240"/>
      <c r="I35" s="240"/>
      <c r="J35" s="241"/>
      <c r="K35" s="161"/>
      <c r="L35" s="164"/>
      <c r="M35" s="165"/>
      <c r="N35" s="161"/>
      <c r="O35" s="164"/>
      <c r="P35" s="164"/>
      <c r="Q35" s="164"/>
      <c r="R35" s="164"/>
      <c r="S35" s="164"/>
      <c r="T35" s="164"/>
      <c r="U35" s="164"/>
      <c r="V35" s="164"/>
      <c r="W35" s="164"/>
      <c r="X35" s="164"/>
      <c r="Y35" s="164"/>
      <c r="Z35" s="164"/>
      <c r="AA35" s="164"/>
      <c r="AB35" s="164"/>
      <c r="AC35" s="165"/>
      <c r="AD35" s="7"/>
      <c r="AH35" s="9"/>
      <c r="AM35" s="14"/>
    </row>
    <row r="36" spans="1:39" ht="22.5" customHeight="1">
      <c r="A36" s="184">
        <v>12</v>
      </c>
      <c r="B36" s="240" t="s">
        <v>308</v>
      </c>
      <c r="C36" s="240"/>
      <c r="D36" s="240"/>
      <c r="E36" s="240"/>
      <c r="F36" s="240"/>
      <c r="G36" s="240"/>
      <c r="H36" s="240"/>
      <c r="I36" s="240"/>
      <c r="J36" s="241"/>
      <c r="K36" s="161"/>
      <c r="L36" s="164"/>
      <c r="M36" s="165"/>
      <c r="N36" s="161"/>
      <c r="O36" s="164"/>
      <c r="P36" s="164"/>
      <c r="Q36" s="164"/>
      <c r="R36" s="164"/>
      <c r="S36" s="164"/>
      <c r="T36" s="164"/>
      <c r="U36" s="164"/>
      <c r="V36" s="164"/>
      <c r="W36" s="164"/>
      <c r="X36" s="164"/>
      <c r="Y36" s="164"/>
      <c r="Z36" s="164"/>
      <c r="AA36" s="164"/>
      <c r="AB36" s="164"/>
      <c r="AC36" s="165"/>
      <c r="AD36" s="7"/>
      <c r="AH36" s="9"/>
      <c r="AM36" s="14"/>
    </row>
    <row r="37" spans="1:39" ht="22.5" customHeight="1">
      <c r="A37" s="234">
        <v>1</v>
      </c>
      <c r="B37" s="511" t="s">
        <v>191</v>
      </c>
      <c r="C37" s="511"/>
      <c r="D37" s="511"/>
      <c r="E37" s="511"/>
      <c r="F37" s="511"/>
      <c r="G37" s="511"/>
      <c r="H37" s="511"/>
      <c r="I37" s="511"/>
      <c r="J37" s="512"/>
      <c r="K37" s="404" t="s">
        <v>24</v>
      </c>
      <c r="L37" s="405"/>
      <c r="M37" s="406"/>
      <c r="N37" s="425" t="s">
        <v>192</v>
      </c>
      <c r="O37" s="426"/>
      <c r="P37" s="426"/>
      <c r="Q37" s="426"/>
      <c r="R37" s="426"/>
      <c r="S37" s="426"/>
      <c r="T37" s="426"/>
      <c r="U37" s="426"/>
      <c r="V37" s="426"/>
      <c r="W37" s="426"/>
      <c r="X37" s="426"/>
      <c r="Y37" s="426"/>
      <c r="Z37" s="426"/>
      <c r="AA37" s="426"/>
      <c r="AB37" s="426"/>
      <c r="AC37" s="427"/>
      <c r="AD37" s="7"/>
      <c r="AH37" s="9"/>
      <c r="AM37" s="14"/>
    </row>
    <row r="38" spans="1:39" ht="22.5" customHeight="1">
      <c r="A38" s="237"/>
      <c r="B38" s="511"/>
      <c r="C38" s="511"/>
      <c r="D38" s="511"/>
      <c r="E38" s="511"/>
      <c r="F38" s="511"/>
      <c r="G38" s="511"/>
      <c r="H38" s="511"/>
      <c r="I38" s="511"/>
      <c r="J38" s="512"/>
      <c r="K38" s="161"/>
      <c r="L38" s="164"/>
      <c r="M38" s="165"/>
      <c r="N38" s="425"/>
      <c r="O38" s="426"/>
      <c r="P38" s="426"/>
      <c r="Q38" s="426"/>
      <c r="R38" s="426"/>
      <c r="S38" s="426"/>
      <c r="T38" s="426"/>
      <c r="U38" s="426"/>
      <c r="V38" s="426"/>
      <c r="W38" s="426"/>
      <c r="X38" s="426"/>
      <c r="Y38" s="426"/>
      <c r="Z38" s="426"/>
      <c r="AA38" s="426"/>
      <c r="AB38" s="426"/>
      <c r="AC38" s="427"/>
      <c r="AD38" s="7"/>
      <c r="AH38" s="9"/>
      <c r="AM38" s="14"/>
    </row>
    <row r="39" spans="1:39" ht="22.5" customHeight="1">
      <c r="A39" s="237"/>
      <c r="B39" s="511"/>
      <c r="C39" s="511"/>
      <c r="D39" s="511"/>
      <c r="E39" s="511"/>
      <c r="F39" s="511"/>
      <c r="G39" s="511"/>
      <c r="H39" s="511"/>
      <c r="I39" s="511"/>
      <c r="J39" s="512"/>
      <c r="K39" s="161"/>
      <c r="L39" s="164"/>
      <c r="M39" s="165"/>
      <c r="N39" s="161"/>
      <c r="O39" s="164"/>
      <c r="P39" s="164"/>
      <c r="Q39" s="164"/>
      <c r="R39" s="164"/>
      <c r="S39" s="164"/>
      <c r="T39" s="164"/>
      <c r="U39" s="164"/>
      <c r="V39" s="164"/>
      <c r="W39" s="164"/>
      <c r="X39" s="164"/>
      <c r="Y39" s="164"/>
      <c r="Z39" s="164"/>
      <c r="AA39" s="164"/>
      <c r="AB39" s="164"/>
      <c r="AC39" s="165"/>
      <c r="AD39" s="7"/>
      <c r="AH39" s="9"/>
      <c r="AM39" s="14"/>
    </row>
    <row r="40" spans="1:39" ht="22.5" customHeight="1">
      <c r="A40" s="237"/>
      <c r="B40" s="240"/>
      <c r="C40" s="240"/>
      <c r="D40" s="240"/>
      <c r="E40" s="240"/>
      <c r="F40" s="240"/>
      <c r="G40" s="240"/>
      <c r="H40" s="240"/>
      <c r="I40" s="240"/>
      <c r="J40" s="241"/>
      <c r="K40" s="161"/>
      <c r="L40" s="164"/>
      <c r="M40" s="165"/>
      <c r="N40" s="161"/>
      <c r="O40" s="164"/>
      <c r="P40" s="164"/>
      <c r="Q40" s="164"/>
      <c r="R40" s="164"/>
      <c r="S40" s="164"/>
      <c r="T40" s="164"/>
      <c r="U40" s="164"/>
      <c r="V40" s="164"/>
      <c r="W40" s="164"/>
      <c r="X40" s="164"/>
      <c r="Y40" s="164"/>
      <c r="Z40" s="164"/>
      <c r="AA40" s="164"/>
      <c r="AB40" s="164"/>
      <c r="AC40" s="165"/>
      <c r="AD40" s="7"/>
      <c r="AH40" s="9"/>
      <c r="AM40" s="15"/>
    </row>
    <row r="41" spans="1:39" ht="22.5" customHeight="1">
      <c r="A41" s="234">
        <v>2</v>
      </c>
      <c r="B41" s="511" t="s">
        <v>193</v>
      </c>
      <c r="C41" s="511"/>
      <c r="D41" s="511"/>
      <c r="E41" s="511"/>
      <c r="F41" s="511"/>
      <c r="G41" s="511"/>
      <c r="H41" s="511"/>
      <c r="I41" s="511"/>
      <c r="J41" s="512"/>
      <c r="K41" s="404" t="s">
        <v>24</v>
      </c>
      <c r="L41" s="405"/>
      <c r="M41" s="406"/>
      <c r="N41" s="161"/>
      <c r="O41" s="164"/>
      <c r="P41" s="164"/>
      <c r="Q41" s="164"/>
      <c r="R41" s="164"/>
      <c r="S41" s="164"/>
      <c r="T41" s="164"/>
      <c r="U41" s="164"/>
      <c r="V41" s="164"/>
      <c r="W41" s="164"/>
      <c r="X41" s="164"/>
      <c r="Y41" s="164"/>
      <c r="Z41" s="164"/>
      <c r="AA41" s="164"/>
      <c r="AB41" s="164"/>
      <c r="AC41" s="165"/>
      <c r="AD41" s="7"/>
      <c r="AH41" s="9"/>
    </row>
    <row r="42" spans="1:39" ht="22.5" customHeight="1">
      <c r="A42" s="237"/>
      <c r="B42" s="511"/>
      <c r="C42" s="511"/>
      <c r="D42" s="511"/>
      <c r="E42" s="511"/>
      <c r="F42" s="511"/>
      <c r="G42" s="511"/>
      <c r="H42" s="511"/>
      <c r="I42" s="511"/>
      <c r="J42" s="512"/>
      <c r="K42" s="161"/>
      <c r="L42" s="164"/>
      <c r="M42" s="165"/>
      <c r="N42" s="161"/>
      <c r="O42" s="164"/>
      <c r="P42" s="164"/>
      <c r="Q42" s="164"/>
      <c r="R42" s="164"/>
      <c r="S42" s="164"/>
      <c r="T42" s="164"/>
      <c r="U42" s="164"/>
      <c r="V42" s="164"/>
      <c r="W42" s="164"/>
      <c r="X42" s="164"/>
      <c r="Y42" s="164"/>
      <c r="Z42" s="164"/>
      <c r="AA42" s="164"/>
      <c r="AB42" s="164"/>
      <c r="AC42" s="165"/>
      <c r="AD42" s="7"/>
      <c r="AH42" s="9"/>
    </row>
    <row r="43" spans="1:39" ht="22.5" customHeight="1">
      <c r="A43" s="237"/>
      <c r="B43" s="240"/>
      <c r="C43" s="240"/>
      <c r="D43" s="240"/>
      <c r="E43" s="240"/>
      <c r="F43" s="240"/>
      <c r="G43" s="240"/>
      <c r="H43" s="240"/>
      <c r="I43" s="240"/>
      <c r="J43" s="241"/>
      <c r="K43" s="161"/>
      <c r="L43" s="164"/>
      <c r="M43" s="165"/>
      <c r="N43" s="161"/>
      <c r="O43" s="164"/>
      <c r="P43" s="164"/>
      <c r="Q43" s="164"/>
      <c r="R43" s="164"/>
      <c r="S43" s="164"/>
      <c r="T43" s="164"/>
      <c r="U43" s="164"/>
      <c r="V43" s="164"/>
      <c r="W43" s="164"/>
      <c r="X43" s="164"/>
      <c r="Y43" s="164"/>
      <c r="Z43" s="164"/>
      <c r="AA43" s="164"/>
      <c r="AB43" s="164"/>
      <c r="AC43" s="165"/>
      <c r="AD43" s="7"/>
      <c r="AH43" s="9"/>
    </row>
    <row r="44" spans="1:39" ht="22.5" customHeight="1">
      <c r="A44" s="234">
        <v>3</v>
      </c>
      <c r="B44" s="511" t="s">
        <v>194</v>
      </c>
      <c r="C44" s="511"/>
      <c r="D44" s="511"/>
      <c r="E44" s="511"/>
      <c r="F44" s="511"/>
      <c r="G44" s="511"/>
      <c r="H44" s="511"/>
      <c r="I44" s="511"/>
      <c r="J44" s="512"/>
      <c r="K44" s="404" t="s">
        <v>24</v>
      </c>
      <c r="L44" s="405"/>
      <c r="M44" s="406"/>
      <c r="N44" s="425" t="s">
        <v>195</v>
      </c>
      <c r="O44" s="426"/>
      <c r="P44" s="426"/>
      <c r="Q44" s="426"/>
      <c r="R44" s="426"/>
      <c r="S44" s="426"/>
      <c r="T44" s="426"/>
      <c r="U44" s="426"/>
      <c r="V44" s="426"/>
      <c r="W44" s="426"/>
      <c r="X44" s="426"/>
      <c r="Y44" s="426"/>
      <c r="Z44" s="426"/>
      <c r="AA44" s="426"/>
      <c r="AB44" s="426"/>
      <c r="AC44" s="427"/>
      <c r="AD44" s="7"/>
      <c r="AH44" s="9"/>
    </row>
    <row r="45" spans="1:39" ht="22.5" customHeight="1">
      <c r="A45" s="237"/>
      <c r="B45" s="511"/>
      <c r="C45" s="511"/>
      <c r="D45" s="511"/>
      <c r="E45" s="511"/>
      <c r="F45" s="511"/>
      <c r="G45" s="511"/>
      <c r="H45" s="511"/>
      <c r="I45" s="511"/>
      <c r="J45" s="512"/>
      <c r="K45" s="161"/>
      <c r="L45" s="164"/>
      <c r="M45" s="165"/>
      <c r="N45" s="425"/>
      <c r="O45" s="426"/>
      <c r="P45" s="426"/>
      <c r="Q45" s="426"/>
      <c r="R45" s="426"/>
      <c r="S45" s="426"/>
      <c r="T45" s="426"/>
      <c r="U45" s="426"/>
      <c r="V45" s="426"/>
      <c r="W45" s="426"/>
      <c r="X45" s="426"/>
      <c r="Y45" s="426"/>
      <c r="Z45" s="426"/>
      <c r="AA45" s="426"/>
      <c r="AB45" s="426"/>
      <c r="AC45" s="427"/>
      <c r="AD45" s="7"/>
      <c r="AH45" s="9"/>
    </row>
    <row r="46" spans="1:39" ht="22.5" customHeight="1">
      <c r="A46" s="237"/>
      <c r="B46" s="240"/>
      <c r="C46" s="240"/>
      <c r="D46" s="240"/>
      <c r="E46" s="240"/>
      <c r="F46" s="240"/>
      <c r="G46" s="240"/>
      <c r="H46" s="240"/>
      <c r="I46" s="240"/>
      <c r="J46" s="241"/>
      <c r="K46" s="161"/>
      <c r="L46" s="164"/>
      <c r="M46" s="165"/>
      <c r="N46" s="425"/>
      <c r="O46" s="426"/>
      <c r="P46" s="426"/>
      <c r="Q46" s="426"/>
      <c r="R46" s="426"/>
      <c r="S46" s="426"/>
      <c r="T46" s="426"/>
      <c r="U46" s="426"/>
      <c r="V46" s="426"/>
      <c r="W46" s="426"/>
      <c r="X46" s="426"/>
      <c r="Y46" s="426"/>
      <c r="Z46" s="426"/>
      <c r="AA46" s="426"/>
      <c r="AB46" s="426"/>
      <c r="AC46" s="427"/>
      <c r="AD46" s="7"/>
      <c r="AH46" s="9"/>
    </row>
    <row r="47" spans="1:39" ht="22.5" customHeight="1">
      <c r="A47" s="237"/>
      <c r="B47" s="240"/>
      <c r="C47" s="240"/>
      <c r="D47" s="240"/>
      <c r="E47" s="240"/>
      <c r="F47" s="240"/>
      <c r="G47" s="240"/>
      <c r="H47" s="240"/>
      <c r="I47" s="240"/>
      <c r="J47" s="241"/>
      <c r="K47" s="161"/>
      <c r="L47" s="164"/>
      <c r="M47" s="165"/>
      <c r="N47" s="513" t="s">
        <v>203</v>
      </c>
      <c r="O47" s="514"/>
      <c r="P47" s="514"/>
      <c r="Q47" s="514"/>
      <c r="R47" s="514"/>
      <c r="S47" s="514"/>
      <c r="T47" s="514"/>
      <c r="U47" s="514"/>
      <c r="V47" s="514"/>
      <c r="W47" s="514"/>
      <c r="X47" s="514"/>
      <c r="Y47" s="514"/>
      <c r="Z47" s="514"/>
      <c r="AA47" s="514"/>
      <c r="AB47" s="514"/>
      <c r="AC47" s="515"/>
      <c r="AD47" s="7"/>
      <c r="AH47" s="9"/>
    </row>
    <row r="48" spans="1:39" ht="22.5" customHeight="1">
      <c r="A48" s="237"/>
      <c r="B48" s="240"/>
      <c r="C48" s="240"/>
      <c r="D48" s="240"/>
      <c r="E48" s="240"/>
      <c r="F48" s="240"/>
      <c r="G48" s="240"/>
      <c r="H48" s="240"/>
      <c r="I48" s="240"/>
      <c r="J48" s="241"/>
      <c r="K48" s="161"/>
      <c r="L48" s="164"/>
      <c r="M48" s="165"/>
      <c r="N48" s="17"/>
      <c r="O48" s="164" t="s">
        <v>196</v>
      </c>
      <c r="P48" s="164"/>
      <c r="Q48" s="164"/>
      <c r="R48" s="164"/>
      <c r="S48" s="164"/>
      <c r="T48" s="164"/>
      <c r="U48" s="164"/>
      <c r="V48" s="164"/>
      <c r="W48" s="164"/>
      <c r="X48" s="164"/>
      <c r="Y48" s="164"/>
      <c r="Z48" s="164"/>
      <c r="AA48" s="164"/>
      <c r="AB48" s="164"/>
      <c r="AC48" s="165"/>
      <c r="AD48" s="7"/>
      <c r="AH48" s="9"/>
    </row>
    <row r="49" spans="1:34" ht="22.5" customHeight="1">
      <c r="A49" s="237"/>
      <c r="B49" s="240"/>
      <c r="C49" s="240"/>
      <c r="D49" s="240"/>
      <c r="E49" s="240"/>
      <c r="F49" s="240"/>
      <c r="G49" s="240"/>
      <c r="H49" s="240"/>
      <c r="I49" s="240"/>
      <c r="J49" s="241"/>
      <c r="K49" s="161"/>
      <c r="L49" s="164"/>
      <c r="M49" s="165"/>
      <c r="N49" s="17"/>
      <c r="O49" s="164" t="s">
        <v>197</v>
      </c>
      <c r="P49" s="164"/>
      <c r="Q49" s="164"/>
      <c r="R49" s="164"/>
      <c r="S49" s="164"/>
      <c r="T49" s="164"/>
      <c r="U49" s="164"/>
      <c r="V49" s="164"/>
      <c r="W49" s="164"/>
      <c r="X49" s="164"/>
      <c r="Y49" s="164"/>
      <c r="Z49" s="164"/>
      <c r="AA49" s="164"/>
      <c r="AB49" s="164"/>
      <c r="AC49" s="165"/>
      <c r="AD49" s="7"/>
      <c r="AH49" s="9"/>
    </row>
    <row r="50" spans="1:34" ht="22.5" customHeight="1">
      <c r="A50" s="237"/>
      <c r="B50" s="240"/>
      <c r="C50" s="240"/>
      <c r="D50" s="240"/>
      <c r="E50" s="240"/>
      <c r="F50" s="240"/>
      <c r="G50" s="240"/>
      <c r="H50" s="240"/>
      <c r="I50" s="240"/>
      <c r="J50" s="241"/>
      <c r="K50" s="161"/>
      <c r="L50" s="164"/>
      <c r="M50" s="165"/>
      <c r="N50" s="17"/>
      <c r="O50" s="164" t="s">
        <v>198</v>
      </c>
      <c r="P50" s="164"/>
      <c r="Q50" s="164"/>
      <c r="R50" s="164"/>
      <c r="S50" s="164"/>
      <c r="T50" s="164"/>
      <c r="U50" s="164"/>
      <c r="V50" s="164"/>
      <c r="W50" s="164"/>
      <c r="X50" s="164"/>
      <c r="Y50" s="164"/>
      <c r="Z50" s="164"/>
      <c r="AA50" s="164"/>
      <c r="AB50" s="164"/>
      <c r="AC50" s="165"/>
      <c r="AD50" s="7"/>
      <c r="AH50" s="9"/>
    </row>
    <row r="51" spans="1:34" ht="22.5" customHeight="1" thickBot="1">
      <c r="A51" s="242"/>
      <c r="B51" s="243"/>
      <c r="C51" s="243"/>
      <c r="D51" s="243"/>
      <c r="E51" s="243"/>
      <c r="F51" s="243"/>
      <c r="G51" s="243"/>
      <c r="H51" s="243"/>
      <c r="I51" s="243"/>
      <c r="J51" s="244"/>
      <c r="K51" s="166"/>
      <c r="L51" s="167"/>
      <c r="M51" s="168"/>
      <c r="N51" s="166"/>
      <c r="O51" s="167"/>
      <c r="P51" s="167"/>
      <c r="Q51" s="167"/>
      <c r="R51" s="167"/>
      <c r="S51" s="167"/>
      <c r="T51" s="167"/>
      <c r="U51" s="167"/>
      <c r="V51" s="167"/>
      <c r="W51" s="167"/>
      <c r="X51" s="167"/>
      <c r="Y51" s="167"/>
      <c r="Z51" s="167"/>
      <c r="AA51" s="167"/>
      <c r="AB51" s="167"/>
      <c r="AC51" s="168"/>
      <c r="AD51" s="11"/>
      <c r="AE51" s="10"/>
      <c r="AF51" s="10"/>
      <c r="AG51" s="10"/>
      <c r="AH51" s="12"/>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28">
    <mergeCell ref="K41:M41"/>
    <mergeCell ref="A1:J1"/>
    <mergeCell ref="K1:M1"/>
    <mergeCell ref="N1:AC1"/>
    <mergeCell ref="AD1:AH1"/>
    <mergeCell ref="B37:J39"/>
    <mergeCell ref="N37:AC38"/>
    <mergeCell ref="P33:AC34"/>
    <mergeCell ref="K2:M2"/>
    <mergeCell ref="K28:M28"/>
    <mergeCell ref="K37:M37"/>
    <mergeCell ref="AD30:AH32"/>
    <mergeCell ref="B44:J45"/>
    <mergeCell ref="N44:AC46"/>
    <mergeCell ref="N47:AC47"/>
    <mergeCell ref="N2:AC2"/>
    <mergeCell ref="B2:J4"/>
    <mergeCell ref="B28:J29"/>
    <mergeCell ref="B41:J42"/>
    <mergeCell ref="K44:M44"/>
    <mergeCell ref="R31:S31"/>
    <mergeCell ref="T31:U31"/>
    <mergeCell ref="T32:U32"/>
    <mergeCell ref="W32:X32"/>
    <mergeCell ref="R32:S32"/>
    <mergeCell ref="W31:X31"/>
    <mergeCell ref="Y31:Z31"/>
    <mergeCell ref="Y32:Z32"/>
  </mergeCells>
  <phoneticPr fontId="1"/>
  <dataValidations count="3">
    <dataValidation type="list" allowBlank="1" showInputMessage="1" sqref="O4:O8 O10:O11 O13:O14 O16:O17 O19:O20 O26 N48:N50 O30 O33 O22:O24" xr:uid="{B3E41B3E-488E-49EE-9002-CC9B2A8BC7F2}">
      <formula1>"〇,×"</formula1>
    </dataValidation>
    <dataValidation type="list" allowBlank="1" showInputMessage="1" sqref="O25" xr:uid="{6773230B-AC61-4B7C-BED8-C031E064FCE2}">
      <formula1>"〇,×,－"</formula1>
    </dataValidation>
    <dataValidation type="list" allowBlank="1" showInputMessage="1" sqref="K2:M2 K28:M28 K37:M37 K44:M44 K41:M41" xr:uid="{66CC7C80-38D4-4FA8-863A-BC651BD54263}">
      <formula1>"いる,いない"</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&amp;C公立保育所・幼保連携型認定こども園［書面］（P5）</oddFooter>
  </headerFooter>
  <colBreaks count="1" manualBreakCount="1">
    <brk id="34"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6E682-F0B9-4218-9947-1F62F27CE541}">
  <dimension ref="A1:AM128"/>
  <sheetViews>
    <sheetView showGridLines="0" view="pageBreakPreview" zoomScale="110" zoomScaleNormal="100" zoomScaleSheetLayoutView="110" workbookViewId="0">
      <selection activeCell="O26" sqref="O26:AC27"/>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4" t="s">
        <v>250</v>
      </c>
      <c r="AE1" s="435"/>
      <c r="AF1" s="435"/>
      <c r="AG1" s="435"/>
      <c r="AH1" s="436"/>
    </row>
    <row r="2" spans="1:39" ht="22.5" customHeight="1">
      <c r="A2" s="247">
        <v>13</v>
      </c>
      <c r="B2" s="248" t="s">
        <v>309</v>
      </c>
      <c r="C2" s="248"/>
      <c r="D2" s="248"/>
      <c r="E2" s="248"/>
      <c r="F2" s="248"/>
      <c r="G2" s="248"/>
      <c r="H2" s="248"/>
      <c r="I2" s="248"/>
      <c r="J2" s="249"/>
      <c r="K2" s="158"/>
      <c r="L2" s="159"/>
      <c r="M2" s="160"/>
      <c r="N2" s="158"/>
      <c r="O2" s="159"/>
      <c r="P2" s="159"/>
      <c r="Q2" s="159"/>
      <c r="R2" s="159"/>
      <c r="S2" s="159"/>
      <c r="T2" s="159"/>
      <c r="U2" s="159"/>
      <c r="V2" s="159"/>
      <c r="W2" s="159"/>
      <c r="X2" s="159"/>
      <c r="Y2" s="159"/>
      <c r="Z2" s="159"/>
      <c r="AA2" s="159"/>
      <c r="AB2" s="159"/>
      <c r="AC2" s="160"/>
      <c r="AD2" s="5"/>
      <c r="AE2" s="6"/>
      <c r="AF2" s="6"/>
      <c r="AG2" s="6"/>
      <c r="AH2" s="8"/>
      <c r="AM2" s="13"/>
    </row>
    <row r="3" spans="1:39" ht="22.5" customHeight="1">
      <c r="A3" s="234">
        <v>1</v>
      </c>
      <c r="B3" s="511" t="s">
        <v>535</v>
      </c>
      <c r="C3" s="511"/>
      <c r="D3" s="511"/>
      <c r="E3" s="511"/>
      <c r="F3" s="511"/>
      <c r="G3" s="511"/>
      <c r="H3" s="511"/>
      <c r="I3" s="511"/>
      <c r="J3" s="512"/>
      <c r="K3" s="404" t="s">
        <v>24</v>
      </c>
      <c r="L3" s="405"/>
      <c r="M3" s="406"/>
      <c r="N3" s="161"/>
      <c r="O3" s="164"/>
      <c r="P3" s="164"/>
      <c r="Q3" s="164"/>
      <c r="R3" s="164"/>
      <c r="S3" s="164"/>
      <c r="T3" s="164"/>
      <c r="U3" s="164"/>
      <c r="V3" s="164"/>
      <c r="W3" s="164"/>
      <c r="X3" s="164"/>
      <c r="Y3" s="164"/>
      <c r="Z3" s="164"/>
      <c r="AA3" s="164"/>
      <c r="AB3" s="164"/>
      <c r="AC3" s="165"/>
      <c r="AD3" s="7"/>
      <c r="AH3" s="9"/>
      <c r="AM3" s="13"/>
    </row>
    <row r="4" spans="1:39" ht="22.5" customHeight="1">
      <c r="A4" s="237"/>
      <c r="B4" s="511"/>
      <c r="C4" s="511"/>
      <c r="D4" s="511"/>
      <c r="E4" s="511"/>
      <c r="F4" s="511"/>
      <c r="G4" s="511"/>
      <c r="H4" s="511"/>
      <c r="I4" s="511"/>
      <c r="J4" s="512"/>
      <c r="K4" s="161"/>
      <c r="L4" s="164"/>
      <c r="M4" s="165"/>
      <c r="N4" s="161"/>
      <c r="O4" s="164"/>
      <c r="P4" s="164"/>
      <c r="Q4" s="164"/>
      <c r="R4" s="164"/>
      <c r="S4" s="164"/>
      <c r="T4" s="164"/>
      <c r="U4" s="164"/>
      <c r="V4" s="164"/>
      <c r="W4" s="164"/>
      <c r="X4" s="164"/>
      <c r="Y4" s="164"/>
      <c r="Z4" s="164"/>
      <c r="AA4" s="164"/>
      <c r="AB4" s="164"/>
      <c r="AC4" s="165"/>
      <c r="AD4" s="7"/>
      <c r="AH4" s="9"/>
      <c r="AM4" s="13"/>
    </row>
    <row r="5" spans="1:39" ht="22.5" customHeight="1">
      <c r="A5" s="237"/>
      <c r="B5" s="240"/>
      <c r="C5" s="240"/>
      <c r="D5" s="240"/>
      <c r="E5" s="240"/>
      <c r="F5" s="240"/>
      <c r="G5" s="240"/>
      <c r="H5" s="240"/>
      <c r="I5" s="240"/>
      <c r="J5" s="241"/>
      <c r="K5" s="161"/>
      <c r="L5" s="164"/>
      <c r="M5" s="165"/>
      <c r="N5" s="161"/>
      <c r="O5" s="164"/>
      <c r="P5" s="164"/>
      <c r="Q5" s="164"/>
      <c r="R5" s="164"/>
      <c r="S5" s="164"/>
      <c r="T5" s="164"/>
      <c r="U5" s="164"/>
      <c r="V5" s="164"/>
      <c r="W5" s="164"/>
      <c r="X5" s="164"/>
      <c r="Y5" s="164"/>
      <c r="Z5" s="164"/>
      <c r="AA5" s="164"/>
      <c r="AB5" s="164"/>
      <c r="AC5" s="165"/>
      <c r="AD5" s="7"/>
      <c r="AH5" s="9"/>
      <c r="AM5" s="13"/>
    </row>
    <row r="6" spans="1:39" ht="22.5" customHeight="1">
      <c r="A6" s="234">
        <v>2</v>
      </c>
      <c r="B6" s="531" t="s">
        <v>214</v>
      </c>
      <c r="C6" s="531"/>
      <c r="D6" s="531"/>
      <c r="E6" s="531"/>
      <c r="F6" s="531"/>
      <c r="G6" s="531"/>
      <c r="H6" s="531"/>
      <c r="I6" s="531"/>
      <c r="J6" s="532"/>
      <c r="K6" s="404" t="s">
        <v>24</v>
      </c>
      <c r="L6" s="405"/>
      <c r="M6" s="406"/>
      <c r="N6" s="409" t="s">
        <v>215</v>
      </c>
      <c r="O6" s="407"/>
      <c r="P6" s="407"/>
      <c r="Q6" s="407"/>
      <c r="R6" s="407"/>
      <c r="S6" s="407"/>
      <c r="T6" s="407"/>
      <c r="U6" s="407"/>
      <c r="V6" s="407"/>
      <c r="W6" s="407"/>
      <c r="X6" s="407"/>
      <c r="Y6" s="407"/>
      <c r="Z6" s="407"/>
      <c r="AA6" s="407"/>
      <c r="AB6" s="407"/>
      <c r="AC6" s="408"/>
      <c r="AD6" s="7"/>
      <c r="AH6" s="9"/>
      <c r="AM6" s="13"/>
    </row>
    <row r="7" spans="1:39" ht="22.5" customHeight="1">
      <c r="A7" s="237"/>
      <c r="B7" s="531"/>
      <c r="C7" s="531"/>
      <c r="D7" s="531"/>
      <c r="E7" s="531"/>
      <c r="F7" s="531"/>
      <c r="G7" s="531"/>
      <c r="H7" s="531"/>
      <c r="I7" s="531"/>
      <c r="J7" s="532"/>
      <c r="K7" s="253"/>
      <c r="L7" s="254"/>
      <c r="M7" s="255"/>
      <c r="N7" s="409"/>
      <c r="O7" s="407"/>
      <c r="P7" s="407"/>
      <c r="Q7" s="407"/>
      <c r="R7" s="407"/>
      <c r="S7" s="407"/>
      <c r="T7" s="407"/>
      <c r="U7" s="407"/>
      <c r="V7" s="407"/>
      <c r="W7" s="407"/>
      <c r="X7" s="407"/>
      <c r="Y7" s="407"/>
      <c r="Z7" s="407"/>
      <c r="AA7" s="407"/>
      <c r="AB7" s="407"/>
      <c r="AC7" s="408"/>
      <c r="AD7" s="7"/>
      <c r="AH7" s="9"/>
      <c r="AM7" s="13"/>
    </row>
    <row r="8" spans="1:39" ht="22.5" customHeight="1">
      <c r="A8" s="237"/>
      <c r="B8" s="531"/>
      <c r="C8" s="531"/>
      <c r="D8" s="531"/>
      <c r="E8" s="531"/>
      <c r="F8" s="531"/>
      <c r="G8" s="531"/>
      <c r="H8" s="531"/>
      <c r="I8" s="531"/>
      <c r="J8" s="532"/>
      <c r="K8" s="253"/>
      <c r="L8" s="254"/>
      <c r="M8" s="255"/>
      <c r="N8" s="409"/>
      <c r="O8" s="407"/>
      <c r="P8" s="407"/>
      <c r="Q8" s="407"/>
      <c r="R8" s="407"/>
      <c r="S8" s="407"/>
      <c r="T8" s="407"/>
      <c r="U8" s="407"/>
      <c r="V8" s="407"/>
      <c r="W8" s="407"/>
      <c r="X8" s="407"/>
      <c r="Y8" s="407"/>
      <c r="Z8" s="407"/>
      <c r="AA8" s="407"/>
      <c r="AB8" s="407"/>
      <c r="AC8" s="408"/>
      <c r="AD8" s="7"/>
      <c r="AH8" s="9"/>
      <c r="AM8" s="13"/>
    </row>
    <row r="9" spans="1:39" ht="22.5" customHeight="1">
      <c r="A9" s="237"/>
      <c r="B9" s="250"/>
      <c r="C9" s="250"/>
      <c r="D9" s="250"/>
      <c r="E9" s="250"/>
      <c r="F9" s="250"/>
      <c r="G9" s="250"/>
      <c r="H9" s="250"/>
      <c r="I9" s="250"/>
      <c r="J9" s="251"/>
      <c r="K9" s="253"/>
      <c r="L9" s="254"/>
      <c r="M9" s="255"/>
      <c r="N9" s="409"/>
      <c r="O9" s="407"/>
      <c r="P9" s="407"/>
      <c r="Q9" s="407"/>
      <c r="R9" s="407"/>
      <c r="S9" s="407"/>
      <c r="T9" s="407"/>
      <c r="U9" s="407"/>
      <c r="V9" s="407"/>
      <c r="W9" s="407"/>
      <c r="X9" s="407"/>
      <c r="Y9" s="407"/>
      <c r="Z9" s="407"/>
      <c r="AA9" s="407"/>
      <c r="AB9" s="407"/>
      <c r="AC9" s="408"/>
      <c r="AD9" s="7"/>
      <c r="AH9" s="9"/>
      <c r="AM9" s="13"/>
    </row>
    <row r="10" spans="1:39" ht="22.5" customHeight="1">
      <c r="A10" s="237"/>
      <c r="B10" s="250"/>
      <c r="C10" s="250"/>
      <c r="D10" s="250"/>
      <c r="E10" s="250"/>
      <c r="F10" s="250"/>
      <c r="G10" s="250"/>
      <c r="H10" s="250"/>
      <c r="I10" s="250"/>
      <c r="J10" s="251"/>
      <c r="K10" s="253"/>
      <c r="L10" s="254"/>
      <c r="M10" s="255"/>
      <c r="N10" s="409" t="s">
        <v>216</v>
      </c>
      <c r="O10" s="407"/>
      <c r="P10" s="407"/>
      <c r="Q10" s="407"/>
      <c r="R10" s="407"/>
      <c r="S10" s="407"/>
      <c r="T10" s="407"/>
      <c r="U10" s="407"/>
      <c r="V10" s="407"/>
      <c r="W10" s="407"/>
      <c r="X10" s="407"/>
      <c r="Y10" s="407"/>
      <c r="Z10" s="407"/>
      <c r="AA10" s="407"/>
      <c r="AB10" s="407"/>
      <c r="AC10" s="408"/>
      <c r="AD10" s="7"/>
      <c r="AH10" s="9"/>
    </row>
    <row r="11" spans="1:39" ht="22.5" customHeight="1">
      <c r="A11" s="237"/>
      <c r="B11" s="250"/>
      <c r="C11" s="250"/>
      <c r="D11" s="250"/>
      <c r="E11" s="250"/>
      <c r="F11" s="250"/>
      <c r="G11" s="250"/>
      <c r="H11" s="250"/>
      <c r="I11" s="250"/>
      <c r="J11" s="251"/>
      <c r="K11" s="253"/>
      <c r="L11" s="254"/>
      <c r="M11" s="255"/>
      <c r="N11" s="409"/>
      <c r="O11" s="407"/>
      <c r="P11" s="407"/>
      <c r="Q11" s="407"/>
      <c r="R11" s="407"/>
      <c r="S11" s="407"/>
      <c r="T11" s="407"/>
      <c r="U11" s="407"/>
      <c r="V11" s="407"/>
      <c r="W11" s="407"/>
      <c r="X11" s="407"/>
      <c r="Y11" s="407"/>
      <c r="Z11" s="407"/>
      <c r="AA11" s="407"/>
      <c r="AB11" s="407"/>
      <c r="AC11" s="408"/>
      <c r="AD11" s="7"/>
      <c r="AH11" s="9"/>
    </row>
    <row r="12" spans="1:39" ht="22.5" customHeight="1">
      <c r="A12" s="237"/>
      <c r="B12" s="250"/>
      <c r="C12" s="250"/>
      <c r="D12" s="250"/>
      <c r="E12" s="250"/>
      <c r="F12" s="250"/>
      <c r="G12" s="250"/>
      <c r="H12" s="250"/>
      <c r="I12" s="250"/>
      <c r="J12" s="251"/>
      <c r="K12" s="253"/>
      <c r="L12" s="254"/>
      <c r="M12" s="255"/>
      <c r="N12" s="409" t="s">
        <v>220</v>
      </c>
      <c r="O12" s="407"/>
      <c r="P12" s="407"/>
      <c r="Q12" s="407"/>
      <c r="R12" s="407"/>
      <c r="S12" s="407"/>
      <c r="T12" s="407"/>
      <c r="U12" s="407"/>
      <c r="V12" s="407"/>
      <c r="W12" s="407"/>
      <c r="X12" s="407"/>
      <c r="Y12" s="407"/>
      <c r="Z12" s="407"/>
      <c r="AA12" s="407"/>
      <c r="AB12" s="407"/>
      <c r="AC12" s="408"/>
      <c r="AD12" s="7"/>
      <c r="AH12" s="9"/>
    </row>
    <row r="13" spans="1:39" ht="22.5" customHeight="1">
      <c r="A13" s="237"/>
      <c r="B13" s="250"/>
      <c r="C13" s="250"/>
      <c r="D13" s="250"/>
      <c r="E13" s="250"/>
      <c r="F13" s="250"/>
      <c r="G13" s="250"/>
      <c r="H13" s="250"/>
      <c r="I13" s="250"/>
      <c r="J13" s="251"/>
      <c r="K13" s="253"/>
      <c r="L13" s="254"/>
      <c r="M13" s="255"/>
      <c r="N13" s="409"/>
      <c r="O13" s="407"/>
      <c r="P13" s="407"/>
      <c r="Q13" s="407"/>
      <c r="R13" s="407"/>
      <c r="S13" s="407"/>
      <c r="T13" s="407"/>
      <c r="U13" s="407"/>
      <c r="V13" s="407"/>
      <c r="W13" s="407"/>
      <c r="X13" s="407"/>
      <c r="Y13" s="407"/>
      <c r="Z13" s="407"/>
      <c r="AA13" s="407"/>
      <c r="AB13" s="407"/>
      <c r="AC13" s="408"/>
      <c r="AD13" s="7"/>
      <c r="AH13" s="9"/>
    </row>
    <row r="14" spans="1:39" ht="22.5" customHeight="1">
      <c r="A14" s="237"/>
      <c r="B14" s="240"/>
      <c r="C14" s="240"/>
      <c r="D14" s="240"/>
      <c r="E14" s="240"/>
      <c r="F14" s="240"/>
      <c r="G14" s="240"/>
      <c r="H14" s="240"/>
      <c r="I14" s="240"/>
      <c r="J14" s="241"/>
      <c r="K14" s="161"/>
      <c r="L14" s="164"/>
      <c r="M14" s="165"/>
      <c r="N14" s="170"/>
      <c r="O14" s="171"/>
      <c r="P14" s="171"/>
      <c r="Q14" s="171"/>
      <c r="R14" s="171"/>
      <c r="S14" s="171"/>
      <c r="T14" s="171"/>
      <c r="U14" s="171"/>
      <c r="V14" s="171"/>
      <c r="W14" s="171"/>
      <c r="X14" s="171"/>
      <c r="Y14" s="171"/>
      <c r="Z14" s="171"/>
      <c r="AA14" s="171"/>
      <c r="AB14" s="171"/>
      <c r="AC14" s="172"/>
      <c r="AD14" s="7"/>
      <c r="AH14" s="9"/>
    </row>
    <row r="15" spans="1:39" ht="22.5" customHeight="1">
      <c r="A15" s="234">
        <v>3</v>
      </c>
      <c r="B15" s="511" t="s">
        <v>218</v>
      </c>
      <c r="C15" s="511"/>
      <c r="D15" s="511"/>
      <c r="E15" s="511"/>
      <c r="F15" s="511"/>
      <c r="G15" s="511"/>
      <c r="H15" s="511"/>
      <c r="I15" s="511"/>
      <c r="J15" s="512"/>
      <c r="K15" s="404" t="s">
        <v>24</v>
      </c>
      <c r="L15" s="405"/>
      <c r="M15" s="406"/>
      <c r="N15" s="425" t="s">
        <v>219</v>
      </c>
      <c r="O15" s="426"/>
      <c r="P15" s="426"/>
      <c r="Q15" s="426"/>
      <c r="R15" s="426"/>
      <c r="S15" s="426"/>
      <c r="T15" s="426"/>
      <c r="U15" s="426"/>
      <c r="V15" s="426"/>
      <c r="W15" s="426"/>
      <c r="X15" s="426"/>
      <c r="Y15" s="426"/>
      <c r="Z15" s="426"/>
      <c r="AA15" s="426"/>
      <c r="AB15" s="426"/>
      <c r="AC15" s="427"/>
      <c r="AD15" s="7"/>
      <c r="AH15" s="9"/>
    </row>
    <row r="16" spans="1:39" ht="22.5" customHeight="1">
      <c r="A16" s="237"/>
      <c r="B16" s="511"/>
      <c r="C16" s="511"/>
      <c r="D16" s="511"/>
      <c r="E16" s="511"/>
      <c r="F16" s="511"/>
      <c r="G16" s="511"/>
      <c r="H16" s="511"/>
      <c r="I16" s="511"/>
      <c r="J16" s="512"/>
      <c r="K16" s="161"/>
      <c r="L16" s="164"/>
      <c r="M16" s="165"/>
      <c r="N16" s="425"/>
      <c r="O16" s="426"/>
      <c r="P16" s="426"/>
      <c r="Q16" s="426"/>
      <c r="R16" s="426"/>
      <c r="S16" s="426"/>
      <c r="T16" s="426"/>
      <c r="U16" s="426"/>
      <c r="V16" s="426"/>
      <c r="W16" s="426"/>
      <c r="X16" s="426"/>
      <c r="Y16" s="426"/>
      <c r="Z16" s="426"/>
      <c r="AA16" s="426"/>
      <c r="AB16" s="426"/>
      <c r="AC16" s="427"/>
      <c r="AD16" s="7"/>
      <c r="AH16" s="9"/>
    </row>
    <row r="17" spans="1:34" ht="22.5" customHeight="1">
      <c r="A17" s="237"/>
      <c r="B17" s="240"/>
      <c r="C17" s="240"/>
      <c r="D17" s="240"/>
      <c r="E17" s="240"/>
      <c r="F17" s="240"/>
      <c r="G17" s="240"/>
      <c r="H17" s="240"/>
      <c r="I17" s="240"/>
      <c r="J17" s="241"/>
      <c r="K17" s="161"/>
      <c r="L17" s="164"/>
      <c r="M17" s="165"/>
      <c r="N17" s="161"/>
      <c r="O17" s="164"/>
      <c r="P17" s="164"/>
      <c r="Q17" s="164"/>
      <c r="R17" s="164"/>
      <c r="S17" s="164"/>
      <c r="T17" s="164"/>
      <c r="U17" s="164"/>
      <c r="V17" s="164"/>
      <c r="W17" s="164"/>
      <c r="X17" s="164"/>
      <c r="Y17" s="164"/>
      <c r="Z17" s="164"/>
      <c r="AA17" s="164"/>
      <c r="AB17" s="164"/>
      <c r="AC17" s="165"/>
      <c r="AD17" s="7"/>
      <c r="AH17" s="9"/>
    </row>
    <row r="18" spans="1:34" ht="22.5" customHeight="1">
      <c r="A18" s="234">
        <v>4</v>
      </c>
      <c r="B18" s="511" t="str">
        <f>IF(表紙!F5="幼保連携型認定こども園","　危険等発生時対処要領(危機管理マニュアル)を作成していますか","　事故防止・発生時対応マニュアル・指針を整備していますか")</f>
        <v>　事故防止・発生時対応マニュアル・指針を整備していますか</v>
      </c>
      <c r="C18" s="511"/>
      <c r="D18" s="511"/>
      <c r="E18" s="511"/>
      <c r="F18" s="511"/>
      <c r="G18" s="511"/>
      <c r="H18" s="511"/>
      <c r="I18" s="511"/>
      <c r="J18" s="512"/>
      <c r="K18" s="404" t="s">
        <v>24</v>
      </c>
      <c r="L18" s="405"/>
      <c r="M18" s="406"/>
      <c r="N18" s="425" t="s">
        <v>223</v>
      </c>
      <c r="O18" s="426"/>
      <c r="P18" s="426"/>
      <c r="Q18" s="426"/>
      <c r="R18" s="426"/>
      <c r="S18" s="426"/>
      <c r="T18" s="426"/>
      <c r="U18" s="426"/>
      <c r="V18" s="426"/>
      <c r="W18" s="426"/>
      <c r="X18" s="426"/>
      <c r="Y18" s="426"/>
      <c r="Z18" s="426"/>
      <c r="AA18" s="426"/>
      <c r="AB18" s="426"/>
      <c r="AC18" s="427"/>
      <c r="AD18" s="7"/>
      <c r="AH18" s="9"/>
    </row>
    <row r="19" spans="1:34" ht="22.5" customHeight="1">
      <c r="A19" s="237"/>
      <c r="B19" s="511"/>
      <c r="C19" s="511"/>
      <c r="D19" s="511"/>
      <c r="E19" s="511"/>
      <c r="F19" s="511"/>
      <c r="G19" s="511"/>
      <c r="H19" s="511"/>
      <c r="I19" s="511"/>
      <c r="J19" s="512"/>
      <c r="K19" s="161"/>
      <c r="L19" s="164"/>
      <c r="M19" s="165"/>
      <c r="N19" s="425"/>
      <c r="O19" s="426"/>
      <c r="P19" s="426"/>
      <c r="Q19" s="426"/>
      <c r="R19" s="426"/>
      <c r="S19" s="426"/>
      <c r="T19" s="426"/>
      <c r="U19" s="426"/>
      <c r="V19" s="426"/>
      <c r="W19" s="426"/>
      <c r="X19" s="426"/>
      <c r="Y19" s="426"/>
      <c r="Z19" s="426"/>
      <c r="AA19" s="426"/>
      <c r="AB19" s="426"/>
      <c r="AC19" s="427"/>
      <c r="AD19" s="7"/>
      <c r="AH19" s="9"/>
    </row>
    <row r="20" spans="1:34" ht="22.5" customHeight="1">
      <c r="A20" s="237"/>
      <c r="B20" s="240"/>
      <c r="C20" s="240"/>
      <c r="D20" s="240"/>
      <c r="E20" s="240"/>
      <c r="F20" s="240"/>
      <c r="G20" s="240"/>
      <c r="H20" s="240"/>
      <c r="I20" s="240"/>
      <c r="J20" s="241"/>
      <c r="K20" s="161"/>
      <c r="L20" s="164"/>
      <c r="M20" s="165"/>
      <c r="N20" s="161" t="s">
        <v>224</v>
      </c>
      <c r="O20" s="164"/>
      <c r="P20" s="164"/>
      <c r="Q20" s="164"/>
      <c r="R20" s="164"/>
      <c r="S20" s="164"/>
      <c r="T20" s="164"/>
      <c r="U20" s="164"/>
      <c r="V20" s="164"/>
      <c r="W20" s="164"/>
      <c r="X20" s="164"/>
      <c r="Y20" s="164"/>
      <c r="Z20" s="164"/>
      <c r="AA20" s="164"/>
      <c r="AB20" s="164"/>
      <c r="AC20" s="165"/>
      <c r="AD20" s="7"/>
      <c r="AH20" s="9"/>
    </row>
    <row r="21" spans="1:34" ht="22.5" customHeight="1">
      <c r="A21" s="237"/>
      <c r="B21" s="240"/>
      <c r="C21" s="240"/>
      <c r="D21" s="240"/>
      <c r="E21" s="240"/>
      <c r="F21" s="240"/>
      <c r="G21" s="240"/>
      <c r="H21" s="240"/>
      <c r="I21" s="240"/>
      <c r="J21" s="241"/>
      <c r="K21" s="161"/>
      <c r="L21" s="164"/>
      <c r="M21" s="165"/>
      <c r="N21" s="425" t="s">
        <v>232</v>
      </c>
      <c r="O21" s="426"/>
      <c r="P21" s="426"/>
      <c r="Q21" s="426"/>
      <c r="R21" s="426"/>
      <c r="S21" s="426"/>
      <c r="T21" s="426"/>
      <c r="U21" s="426"/>
      <c r="V21" s="426"/>
      <c r="W21" s="426"/>
      <c r="X21" s="426"/>
      <c r="Y21" s="426"/>
      <c r="Z21" s="426"/>
      <c r="AA21" s="426"/>
      <c r="AB21" s="426"/>
      <c r="AC21" s="427"/>
      <c r="AD21" s="7"/>
      <c r="AH21" s="9"/>
    </row>
    <row r="22" spans="1:34" ht="22.5" customHeight="1">
      <c r="A22" s="237"/>
      <c r="B22" s="240"/>
      <c r="C22" s="240"/>
      <c r="D22" s="240"/>
      <c r="E22" s="240"/>
      <c r="F22" s="240"/>
      <c r="G22" s="240"/>
      <c r="H22" s="240"/>
      <c r="I22" s="240"/>
      <c r="J22" s="241"/>
      <c r="K22" s="161"/>
      <c r="L22" s="164"/>
      <c r="M22" s="165"/>
      <c r="N22" s="425"/>
      <c r="O22" s="426"/>
      <c r="P22" s="426"/>
      <c r="Q22" s="426"/>
      <c r="R22" s="426"/>
      <c r="S22" s="426"/>
      <c r="T22" s="426"/>
      <c r="U22" s="426"/>
      <c r="V22" s="426"/>
      <c r="W22" s="426"/>
      <c r="X22" s="426"/>
      <c r="Y22" s="426"/>
      <c r="Z22" s="426"/>
      <c r="AA22" s="426"/>
      <c r="AB22" s="426"/>
      <c r="AC22" s="427"/>
      <c r="AD22" s="7"/>
      <c r="AH22" s="9"/>
    </row>
    <row r="23" spans="1:34" ht="22.5" customHeight="1">
      <c r="A23" s="237"/>
      <c r="B23" s="240"/>
      <c r="C23" s="240"/>
      <c r="D23" s="240"/>
      <c r="E23" s="240"/>
      <c r="F23" s="240"/>
      <c r="G23" s="240"/>
      <c r="H23" s="240"/>
      <c r="I23" s="240"/>
      <c r="J23" s="241"/>
      <c r="K23" s="161"/>
      <c r="L23" s="164"/>
      <c r="M23" s="165"/>
      <c r="N23" s="170"/>
      <c r="O23" s="171"/>
      <c r="P23" s="171"/>
      <c r="Q23" s="171"/>
      <c r="R23" s="171"/>
      <c r="S23" s="171"/>
      <c r="T23" s="171"/>
      <c r="U23" s="171"/>
      <c r="V23" s="171"/>
      <c r="W23" s="171"/>
      <c r="X23" s="171"/>
      <c r="Y23" s="171"/>
      <c r="Z23" s="171"/>
      <c r="AA23" s="171"/>
      <c r="AB23" s="171"/>
      <c r="AC23" s="172"/>
      <c r="AD23" s="7"/>
      <c r="AH23" s="9"/>
    </row>
    <row r="24" spans="1:34" ht="22.5" customHeight="1">
      <c r="A24" s="234">
        <v>5</v>
      </c>
      <c r="B24" s="240" t="s">
        <v>225</v>
      </c>
      <c r="C24" s="240"/>
      <c r="D24" s="240"/>
      <c r="E24" s="240"/>
      <c r="F24" s="240"/>
      <c r="G24" s="240"/>
      <c r="H24" s="240"/>
      <c r="I24" s="240"/>
      <c r="J24" s="241"/>
      <c r="K24" s="161"/>
      <c r="L24" s="164"/>
      <c r="M24" s="165"/>
      <c r="N24" s="161"/>
      <c r="O24" s="164"/>
      <c r="P24" s="164"/>
      <c r="Q24" s="164"/>
      <c r="R24" s="164"/>
      <c r="S24" s="164"/>
      <c r="T24" s="164"/>
      <c r="U24" s="164"/>
      <c r="V24" s="164"/>
      <c r="W24" s="164"/>
      <c r="X24" s="164"/>
      <c r="Y24" s="164"/>
      <c r="Z24" s="164"/>
      <c r="AA24" s="164"/>
      <c r="AB24" s="164"/>
      <c r="AC24" s="165"/>
      <c r="AD24" s="7"/>
      <c r="AH24" s="9"/>
    </row>
    <row r="25" spans="1:34" ht="22.5" customHeight="1">
      <c r="A25" s="252" t="s">
        <v>217</v>
      </c>
      <c r="B25" s="511" t="s">
        <v>228</v>
      </c>
      <c r="C25" s="511"/>
      <c r="D25" s="511"/>
      <c r="E25" s="511"/>
      <c r="F25" s="511"/>
      <c r="G25" s="511"/>
      <c r="H25" s="511"/>
      <c r="I25" s="511"/>
      <c r="J25" s="512"/>
      <c r="K25" s="404" t="s">
        <v>24</v>
      </c>
      <c r="L25" s="405"/>
      <c r="M25" s="406"/>
      <c r="N25" s="513" t="s">
        <v>204</v>
      </c>
      <c r="O25" s="514"/>
      <c r="P25" s="514"/>
      <c r="Q25" s="514"/>
      <c r="R25" s="514"/>
      <c r="S25" s="514"/>
      <c r="T25" s="514"/>
      <c r="U25" s="514"/>
      <c r="V25" s="514"/>
      <c r="W25" s="514"/>
      <c r="X25" s="514"/>
      <c r="Y25" s="514"/>
      <c r="Z25" s="514"/>
      <c r="AA25" s="514"/>
      <c r="AB25" s="514"/>
      <c r="AC25" s="515"/>
      <c r="AD25" s="7"/>
      <c r="AH25" s="9"/>
    </row>
    <row r="26" spans="1:34" ht="22.5" customHeight="1">
      <c r="A26" s="237"/>
      <c r="B26" s="511"/>
      <c r="C26" s="511"/>
      <c r="D26" s="511"/>
      <c r="E26" s="511"/>
      <c r="F26" s="511"/>
      <c r="G26" s="511"/>
      <c r="H26" s="511"/>
      <c r="I26" s="511"/>
      <c r="J26" s="512"/>
      <c r="K26" s="161"/>
      <c r="L26" s="164"/>
      <c r="M26" s="165"/>
      <c r="N26" s="17"/>
      <c r="O26" s="529" t="s">
        <v>226</v>
      </c>
      <c r="P26" s="529"/>
      <c r="Q26" s="529"/>
      <c r="R26" s="529"/>
      <c r="S26" s="529"/>
      <c r="T26" s="529"/>
      <c r="U26" s="529"/>
      <c r="V26" s="529"/>
      <c r="W26" s="529"/>
      <c r="X26" s="529"/>
      <c r="Y26" s="529"/>
      <c r="Z26" s="529"/>
      <c r="AA26" s="529"/>
      <c r="AB26" s="529"/>
      <c r="AC26" s="530"/>
      <c r="AD26" s="7"/>
      <c r="AH26" s="9"/>
    </row>
    <row r="27" spans="1:34" ht="22.5" customHeight="1">
      <c r="A27" s="237"/>
      <c r="B27" s="240"/>
      <c r="C27" s="240"/>
      <c r="D27" s="240"/>
      <c r="E27" s="240"/>
      <c r="F27" s="240"/>
      <c r="G27" s="240"/>
      <c r="H27" s="240"/>
      <c r="I27" s="240"/>
      <c r="J27" s="241"/>
      <c r="K27" s="161"/>
      <c r="L27" s="164"/>
      <c r="M27" s="165"/>
      <c r="N27" s="259"/>
      <c r="O27" s="529"/>
      <c r="P27" s="529"/>
      <c r="Q27" s="529"/>
      <c r="R27" s="529"/>
      <c r="S27" s="529"/>
      <c r="T27" s="529"/>
      <c r="U27" s="529"/>
      <c r="V27" s="529"/>
      <c r="W27" s="529"/>
      <c r="X27" s="529"/>
      <c r="Y27" s="529"/>
      <c r="Z27" s="529"/>
      <c r="AA27" s="529"/>
      <c r="AB27" s="529"/>
      <c r="AC27" s="530"/>
      <c r="AD27" s="7"/>
      <c r="AH27" s="9"/>
    </row>
    <row r="28" spans="1:34" ht="22.5" customHeight="1">
      <c r="A28" s="237"/>
      <c r="B28" s="240"/>
      <c r="C28" s="240"/>
      <c r="D28" s="240"/>
      <c r="E28" s="240"/>
      <c r="F28" s="240"/>
      <c r="G28" s="240"/>
      <c r="H28" s="240"/>
      <c r="I28" s="240"/>
      <c r="J28" s="241"/>
      <c r="K28" s="161"/>
      <c r="L28" s="164"/>
      <c r="M28" s="165"/>
      <c r="N28" s="17"/>
      <c r="O28" s="164" t="s">
        <v>227</v>
      </c>
      <c r="P28" s="164"/>
      <c r="Q28" s="164"/>
      <c r="R28" s="164"/>
      <c r="S28" s="164"/>
      <c r="T28" s="164"/>
      <c r="U28" s="164"/>
      <c r="V28" s="164"/>
      <c r="W28" s="164"/>
      <c r="X28" s="164"/>
      <c r="Y28" s="164"/>
      <c r="Z28" s="164"/>
      <c r="AA28" s="164"/>
      <c r="AB28" s="164"/>
      <c r="AC28" s="165"/>
      <c r="AD28" s="7"/>
      <c r="AH28" s="9"/>
    </row>
    <row r="29" spans="1:34" ht="22.5" customHeight="1">
      <c r="A29" s="252" t="s">
        <v>221</v>
      </c>
      <c r="B29" s="511" t="s">
        <v>229</v>
      </c>
      <c r="C29" s="511"/>
      <c r="D29" s="511"/>
      <c r="E29" s="511"/>
      <c r="F29" s="511"/>
      <c r="G29" s="511"/>
      <c r="H29" s="511"/>
      <c r="I29" s="511"/>
      <c r="J29" s="512"/>
      <c r="K29" s="404" t="s">
        <v>24</v>
      </c>
      <c r="L29" s="405"/>
      <c r="M29" s="406"/>
      <c r="N29" s="17"/>
      <c r="O29" s="426" t="s">
        <v>230</v>
      </c>
      <c r="P29" s="426"/>
      <c r="Q29" s="426"/>
      <c r="R29" s="426"/>
      <c r="S29" s="426"/>
      <c r="T29" s="426"/>
      <c r="U29" s="426"/>
      <c r="V29" s="426"/>
      <c r="W29" s="426"/>
      <c r="X29" s="426"/>
      <c r="Y29" s="426"/>
      <c r="Z29" s="426"/>
      <c r="AA29" s="426"/>
      <c r="AB29" s="426"/>
      <c r="AC29" s="427"/>
      <c r="AD29" s="7"/>
      <c r="AH29" s="9"/>
    </row>
    <row r="30" spans="1:34" ht="22.5" customHeight="1">
      <c r="A30" s="237"/>
      <c r="B30" s="511"/>
      <c r="C30" s="511"/>
      <c r="D30" s="511"/>
      <c r="E30" s="511"/>
      <c r="F30" s="511"/>
      <c r="G30" s="511"/>
      <c r="H30" s="511"/>
      <c r="I30" s="511"/>
      <c r="J30" s="512"/>
      <c r="K30" s="161"/>
      <c r="L30" s="164"/>
      <c r="M30" s="165"/>
      <c r="N30" s="7"/>
      <c r="O30" s="426"/>
      <c r="P30" s="426"/>
      <c r="Q30" s="426"/>
      <c r="R30" s="426"/>
      <c r="S30" s="426"/>
      <c r="T30" s="426"/>
      <c r="U30" s="426"/>
      <c r="V30" s="426"/>
      <c r="W30" s="426"/>
      <c r="X30" s="426"/>
      <c r="Y30" s="426"/>
      <c r="Z30" s="426"/>
      <c r="AA30" s="426"/>
      <c r="AB30" s="426"/>
      <c r="AC30" s="427"/>
      <c r="AD30" s="7"/>
      <c r="AH30" s="9"/>
    </row>
    <row r="31" spans="1:34" ht="22.5" customHeight="1">
      <c r="A31" s="237"/>
      <c r="B31" s="240"/>
      <c r="C31" s="240"/>
      <c r="D31" s="240"/>
      <c r="E31" s="240"/>
      <c r="F31" s="240"/>
      <c r="G31" s="240"/>
      <c r="H31" s="240"/>
      <c r="I31" s="240"/>
      <c r="J31" s="241"/>
      <c r="K31" s="161"/>
      <c r="L31" s="164"/>
      <c r="M31" s="165"/>
      <c r="N31" s="425" t="s">
        <v>231</v>
      </c>
      <c r="O31" s="426"/>
      <c r="P31" s="426"/>
      <c r="Q31" s="426"/>
      <c r="R31" s="426"/>
      <c r="S31" s="426"/>
      <c r="T31" s="426"/>
      <c r="U31" s="426"/>
      <c r="V31" s="426"/>
      <c r="W31" s="426"/>
      <c r="X31" s="426"/>
      <c r="Y31" s="426"/>
      <c r="Z31" s="426"/>
      <c r="AA31" s="426"/>
      <c r="AB31" s="426"/>
      <c r="AC31" s="427"/>
      <c r="AD31" s="7"/>
      <c r="AH31" s="9"/>
    </row>
    <row r="32" spans="1:34" ht="22.5" customHeight="1">
      <c r="A32" s="237"/>
      <c r="B32" s="240"/>
      <c r="C32" s="240"/>
      <c r="D32" s="240"/>
      <c r="E32" s="240"/>
      <c r="F32" s="240"/>
      <c r="G32" s="240"/>
      <c r="H32" s="240"/>
      <c r="I32" s="240"/>
      <c r="J32" s="241"/>
      <c r="K32" s="161"/>
      <c r="L32" s="164"/>
      <c r="M32" s="165"/>
      <c r="N32" s="425"/>
      <c r="O32" s="426"/>
      <c r="P32" s="426"/>
      <c r="Q32" s="426"/>
      <c r="R32" s="426"/>
      <c r="S32" s="426"/>
      <c r="T32" s="426"/>
      <c r="U32" s="426"/>
      <c r="V32" s="426"/>
      <c r="W32" s="426"/>
      <c r="X32" s="426"/>
      <c r="Y32" s="426"/>
      <c r="Z32" s="426"/>
      <c r="AA32" s="426"/>
      <c r="AB32" s="426"/>
      <c r="AC32" s="427"/>
      <c r="AD32" s="7"/>
      <c r="AH32" s="9"/>
    </row>
    <row r="33" spans="1:39" ht="22.5" customHeight="1">
      <c r="A33" s="237"/>
      <c r="B33" s="240"/>
      <c r="C33" s="240"/>
      <c r="D33" s="240"/>
      <c r="E33" s="240"/>
      <c r="F33" s="240"/>
      <c r="G33" s="240"/>
      <c r="H33" s="240"/>
      <c r="I33" s="240"/>
      <c r="J33" s="241"/>
      <c r="K33" s="161"/>
      <c r="L33" s="164"/>
      <c r="M33" s="165"/>
      <c r="N33" s="170"/>
      <c r="O33" s="171"/>
      <c r="P33" s="171"/>
      <c r="Q33" s="171"/>
      <c r="R33" s="171"/>
      <c r="S33" s="171"/>
      <c r="T33" s="171"/>
      <c r="U33" s="171"/>
      <c r="V33" s="171"/>
      <c r="W33" s="171"/>
      <c r="X33" s="171"/>
      <c r="Y33" s="171"/>
      <c r="Z33" s="171"/>
      <c r="AA33" s="171"/>
      <c r="AB33" s="171"/>
      <c r="AC33" s="172"/>
      <c r="AD33" s="7"/>
      <c r="AH33" s="9"/>
    </row>
    <row r="34" spans="1:39" ht="22.5" customHeight="1">
      <c r="A34" s="234">
        <v>6</v>
      </c>
      <c r="B34" s="511" t="s">
        <v>234</v>
      </c>
      <c r="C34" s="511"/>
      <c r="D34" s="511"/>
      <c r="E34" s="511"/>
      <c r="F34" s="511"/>
      <c r="G34" s="511"/>
      <c r="H34" s="511"/>
      <c r="I34" s="511"/>
      <c r="J34" s="512"/>
      <c r="K34" s="404" t="s">
        <v>24</v>
      </c>
      <c r="L34" s="405"/>
      <c r="M34" s="406"/>
      <c r="N34" s="425" t="s">
        <v>233</v>
      </c>
      <c r="O34" s="426"/>
      <c r="P34" s="426"/>
      <c r="Q34" s="426"/>
      <c r="R34" s="426"/>
      <c r="S34" s="426"/>
      <c r="T34" s="426"/>
      <c r="U34" s="426"/>
      <c r="V34" s="426"/>
      <c r="W34" s="426"/>
      <c r="X34" s="426"/>
      <c r="Y34" s="426"/>
      <c r="Z34" s="426"/>
      <c r="AA34" s="426"/>
      <c r="AB34" s="426"/>
      <c r="AC34" s="427"/>
      <c r="AD34" s="7"/>
      <c r="AH34" s="9"/>
    </row>
    <row r="35" spans="1:39" ht="22.5" customHeight="1">
      <c r="A35" s="237"/>
      <c r="B35" s="511"/>
      <c r="C35" s="511"/>
      <c r="D35" s="511"/>
      <c r="E35" s="511"/>
      <c r="F35" s="511"/>
      <c r="G35" s="511"/>
      <c r="H35" s="511"/>
      <c r="I35" s="511"/>
      <c r="J35" s="512"/>
      <c r="K35" s="161"/>
      <c r="L35" s="164"/>
      <c r="M35" s="165"/>
      <c r="N35" s="425"/>
      <c r="O35" s="426"/>
      <c r="P35" s="426"/>
      <c r="Q35" s="426"/>
      <c r="R35" s="426"/>
      <c r="S35" s="426"/>
      <c r="T35" s="426"/>
      <c r="U35" s="426"/>
      <c r="V35" s="426"/>
      <c r="W35" s="426"/>
      <c r="X35" s="426"/>
      <c r="Y35" s="426"/>
      <c r="Z35" s="426"/>
      <c r="AA35" s="426"/>
      <c r="AB35" s="426"/>
      <c r="AC35" s="427"/>
      <c r="AD35" s="7"/>
      <c r="AH35" s="9"/>
      <c r="AM35" s="14"/>
    </row>
    <row r="36" spans="1:39" ht="22.5" customHeight="1">
      <c r="A36" s="237"/>
      <c r="B36" s="240"/>
      <c r="C36" s="240"/>
      <c r="D36" s="240"/>
      <c r="E36" s="240"/>
      <c r="F36" s="240"/>
      <c r="G36" s="240"/>
      <c r="H36" s="240"/>
      <c r="I36" s="240"/>
      <c r="J36" s="241"/>
      <c r="K36" s="161"/>
      <c r="L36" s="164"/>
      <c r="M36" s="165"/>
      <c r="N36" s="161"/>
      <c r="O36" s="164"/>
      <c r="P36" s="164"/>
      <c r="Q36" s="164"/>
      <c r="R36" s="164"/>
      <c r="S36" s="164"/>
      <c r="T36" s="164"/>
      <c r="U36" s="164"/>
      <c r="V36" s="164"/>
      <c r="W36" s="164"/>
      <c r="X36" s="164"/>
      <c r="Y36" s="164"/>
      <c r="Z36" s="164"/>
      <c r="AA36" s="164"/>
      <c r="AB36" s="164"/>
      <c r="AC36" s="165"/>
      <c r="AD36" s="7"/>
      <c r="AH36" s="9"/>
      <c r="AM36" s="14"/>
    </row>
    <row r="37" spans="1:39" ht="22.5" customHeight="1">
      <c r="A37" s="234">
        <v>7</v>
      </c>
      <c r="B37" s="511" t="s">
        <v>235</v>
      </c>
      <c r="C37" s="511"/>
      <c r="D37" s="511"/>
      <c r="E37" s="511"/>
      <c r="F37" s="511"/>
      <c r="G37" s="511"/>
      <c r="H37" s="511"/>
      <c r="I37" s="511"/>
      <c r="J37" s="512"/>
      <c r="K37" s="404" t="s">
        <v>24</v>
      </c>
      <c r="L37" s="405"/>
      <c r="M37" s="406"/>
      <c r="N37" s="454" t="s">
        <v>236</v>
      </c>
      <c r="O37" s="357"/>
      <c r="P37" s="357"/>
      <c r="Q37" s="357"/>
      <c r="R37" s="357"/>
      <c r="S37" s="357"/>
      <c r="T37" s="357"/>
      <c r="U37" s="357"/>
      <c r="V37" s="357"/>
      <c r="W37" s="357"/>
      <c r="X37" s="357"/>
      <c r="Y37" s="357"/>
      <c r="Z37" s="357"/>
      <c r="AA37" s="357"/>
      <c r="AB37" s="357"/>
      <c r="AC37" s="455"/>
      <c r="AD37" s="7"/>
      <c r="AH37" s="9"/>
      <c r="AM37" s="14"/>
    </row>
    <row r="38" spans="1:39" ht="22.5" customHeight="1">
      <c r="A38" s="237"/>
      <c r="B38" s="511"/>
      <c r="C38" s="511"/>
      <c r="D38" s="511"/>
      <c r="E38" s="511"/>
      <c r="F38" s="511"/>
      <c r="G38" s="511"/>
      <c r="H38" s="511"/>
      <c r="I38" s="511"/>
      <c r="J38" s="512"/>
      <c r="K38" s="161"/>
      <c r="L38" s="164"/>
      <c r="M38" s="165"/>
      <c r="N38" s="454"/>
      <c r="O38" s="357"/>
      <c r="P38" s="357"/>
      <c r="Q38" s="357"/>
      <c r="R38" s="357"/>
      <c r="S38" s="357"/>
      <c r="T38" s="357"/>
      <c r="U38" s="357"/>
      <c r="V38" s="357"/>
      <c r="W38" s="357"/>
      <c r="X38" s="357"/>
      <c r="Y38" s="357"/>
      <c r="Z38" s="357"/>
      <c r="AA38" s="357"/>
      <c r="AB38" s="357"/>
      <c r="AC38" s="455"/>
      <c r="AD38" s="7"/>
      <c r="AH38" s="9"/>
      <c r="AM38" s="14"/>
    </row>
    <row r="39" spans="1:39" ht="22.5" customHeight="1">
      <c r="A39" s="237"/>
      <c r="B39" s="235"/>
      <c r="C39" s="235"/>
      <c r="D39" s="235"/>
      <c r="E39" s="235"/>
      <c r="F39" s="235"/>
      <c r="G39" s="235"/>
      <c r="H39" s="235"/>
      <c r="I39" s="235"/>
      <c r="J39" s="236"/>
      <c r="K39" s="161"/>
      <c r="L39" s="164"/>
      <c r="M39" s="165"/>
      <c r="N39" s="170"/>
      <c r="O39" s="171"/>
      <c r="P39" s="171"/>
      <c r="Q39" s="171"/>
      <c r="R39" s="171"/>
      <c r="S39" s="171"/>
      <c r="T39" s="171"/>
      <c r="U39" s="171"/>
      <c r="V39" s="171"/>
      <c r="W39" s="171"/>
      <c r="X39" s="171"/>
      <c r="Y39" s="171"/>
      <c r="Z39" s="171"/>
      <c r="AA39" s="171"/>
      <c r="AB39" s="171"/>
      <c r="AC39" s="172"/>
      <c r="AD39" s="7"/>
      <c r="AH39" s="9"/>
      <c r="AM39" s="14"/>
    </row>
    <row r="40" spans="1:39" ht="22.5" customHeight="1">
      <c r="A40" s="234">
        <v>8</v>
      </c>
      <c r="B40" s="511" t="s">
        <v>237</v>
      </c>
      <c r="C40" s="511"/>
      <c r="D40" s="511"/>
      <c r="E40" s="511"/>
      <c r="F40" s="511"/>
      <c r="G40" s="511"/>
      <c r="H40" s="511"/>
      <c r="I40" s="511"/>
      <c r="J40" s="512"/>
      <c r="K40" s="404" t="s">
        <v>24</v>
      </c>
      <c r="L40" s="405"/>
      <c r="M40" s="406"/>
      <c r="N40" s="161"/>
      <c r="O40" s="164"/>
      <c r="P40" s="164"/>
      <c r="Q40" s="164"/>
      <c r="R40" s="164"/>
      <c r="S40" s="164"/>
      <c r="T40" s="164"/>
      <c r="U40" s="164"/>
      <c r="V40" s="164"/>
      <c r="W40" s="164"/>
      <c r="X40" s="164"/>
      <c r="Y40" s="164"/>
      <c r="Z40" s="164"/>
      <c r="AA40" s="164"/>
      <c r="AB40" s="164"/>
      <c r="AC40" s="165"/>
      <c r="AD40" s="7"/>
      <c r="AH40" s="9"/>
      <c r="AM40" s="14"/>
    </row>
    <row r="41" spans="1:39" ht="22.5" customHeight="1">
      <c r="A41" s="237"/>
      <c r="B41" s="511"/>
      <c r="C41" s="511"/>
      <c r="D41" s="511"/>
      <c r="E41" s="511"/>
      <c r="F41" s="511"/>
      <c r="G41" s="511"/>
      <c r="H41" s="511"/>
      <c r="I41" s="511"/>
      <c r="J41" s="512"/>
      <c r="K41" s="161"/>
      <c r="L41" s="164"/>
      <c r="M41" s="165"/>
      <c r="N41" s="161"/>
      <c r="O41" s="164"/>
      <c r="P41" s="164"/>
      <c r="Q41" s="164"/>
      <c r="R41" s="164"/>
      <c r="S41" s="164"/>
      <c r="T41" s="164"/>
      <c r="U41" s="164"/>
      <c r="V41" s="164"/>
      <c r="W41" s="164"/>
      <c r="X41" s="164"/>
      <c r="Y41" s="164"/>
      <c r="Z41" s="164"/>
      <c r="AA41" s="164"/>
      <c r="AB41" s="164"/>
      <c r="AC41" s="165"/>
      <c r="AD41" s="7"/>
      <c r="AH41" s="9"/>
      <c r="AM41" s="14"/>
    </row>
    <row r="42" spans="1:39" ht="22.5" customHeight="1">
      <c r="A42" s="237"/>
      <c r="B42" s="240"/>
      <c r="C42" s="240"/>
      <c r="D42" s="240"/>
      <c r="E42" s="240"/>
      <c r="F42" s="240"/>
      <c r="G42" s="240"/>
      <c r="H42" s="240"/>
      <c r="I42" s="240"/>
      <c r="J42" s="241"/>
      <c r="K42" s="161"/>
      <c r="L42" s="164"/>
      <c r="M42" s="165"/>
      <c r="N42" s="161"/>
      <c r="O42" s="164"/>
      <c r="P42" s="164"/>
      <c r="Q42" s="164"/>
      <c r="R42" s="164"/>
      <c r="S42" s="164"/>
      <c r="T42" s="164"/>
      <c r="U42" s="164"/>
      <c r="V42" s="164"/>
      <c r="W42" s="164"/>
      <c r="X42" s="164"/>
      <c r="Y42" s="164"/>
      <c r="Z42" s="164"/>
      <c r="AA42" s="164"/>
      <c r="AB42" s="164"/>
      <c r="AC42" s="165"/>
      <c r="AD42" s="7"/>
      <c r="AH42" s="9"/>
      <c r="AM42" s="15"/>
    </row>
    <row r="43" spans="1:39" ht="22.5" customHeight="1">
      <c r="A43" s="234">
        <v>9</v>
      </c>
      <c r="B43" s="511" t="s">
        <v>239</v>
      </c>
      <c r="C43" s="511"/>
      <c r="D43" s="511"/>
      <c r="E43" s="511"/>
      <c r="F43" s="511"/>
      <c r="G43" s="511"/>
      <c r="H43" s="511"/>
      <c r="I43" s="511"/>
      <c r="J43" s="512"/>
      <c r="K43" s="404" t="s">
        <v>24</v>
      </c>
      <c r="L43" s="405"/>
      <c r="M43" s="406"/>
      <c r="N43" s="425" t="s">
        <v>238</v>
      </c>
      <c r="O43" s="426"/>
      <c r="P43" s="426"/>
      <c r="Q43" s="426"/>
      <c r="R43" s="426"/>
      <c r="S43" s="426"/>
      <c r="T43" s="426"/>
      <c r="U43" s="426"/>
      <c r="V43" s="426"/>
      <c r="W43" s="426"/>
      <c r="X43" s="426"/>
      <c r="Y43" s="426"/>
      <c r="Z43" s="426"/>
      <c r="AA43" s="426"/>
      <c r="AB43" s="426"/>
      <c r="AC43" s="427"/>
      <c r="AD43" s="7"/>
      <c r="AH43" s="9"/>
    </row>
    <row r="44" spans="1:39" ht="22.5" customHeight="1">
      <c r="A44" s="234"/>
      <c r="B44" s="511"/>
      <c r="C44" s="511"/>
      <c r="D44" s="511"/>
      <c r="E44" s="511"/>
      <c r="F44" s="511"/>
      <c r="G44" s="511"/>
      <c r="H44" s="511"/>
      <c r="I44" s="511"/>
      <c r="J44" s="512"/>
      <c r="K44" s="161"/>
      <c r="L44" s="164"/>
      <c r="M44" s="165"/>
      <c r="N44" s="425"/>
      <c r="O44" s="426"/>
      <c r="P44" s="426"/>
      <c r="Q44" s="426"/>
      <c r="R44" s="426"/>
      <c r="S44" s="426"/>
      <c r="T44" s="426"/>
      <c r="U44" s="426"/>
      <c r="V44" s="426"/>
      <c r="W44" s="426"/>
      <c r="X44" s="426"/>
      <c r="Y44" s="426"/>
      <c r="Z44" s="426"/>
      <c r="AA44" s="426"/>
      <c r="AB44" s="426"/>
      <c r="AC44" s="427"/>
      <c r="AD44" s="7"/>
      <c r="AH44" s="9"/>
    </row>
    <row r="45" spans="1:39" ht="22.5" customHeight="1">
      <c r="A45" s="237"/>
      <c r="B45" s="238"/>
      <c r="C45" s="238"/>
      <c r="D45" s="238"/>
      <c r="E45" s="238"/>
      <c r="F45" s="238"/>
      <c r="G45" s="238"/>
      <c r="H45" s="238"/>
      <c r="I45" s="238"/>
      <c r="J45" s="239"/>
      <c r="K45" s="161"/>
      <c r="L45" s="164"/>
      <c r="M45" s="165"/>
      <c r="N45" s="425" t="s">
        <v>240</v>
      </c>
      <c r="O45" s="426"/>
      <c r="P45" s="426"/>
      <c r="Q45" s="426"/>
      <c r="R45" s="426"/>
      <c r="S45" s="426"/>
      <c r="T45" s="426"/>
      <c r="U45" s="426"/>
      <c r="V45" s="426"/>
      <c r="W45" s="426"/>
      <c r="X45" s="426"/>
      <c r="Y45" s="426"/>
      <c r="Z45" s="426"/>
      <c r="AA45" s="426"/>
      <c r="AB45" s="426"/>
      <c r="AC45" s="427"/>
      <c r="AD45" s="7"/>
      <c r="AH45" s="9"/>
    </row>
    <row r="46" spans="1:39" ht="22.5" customHeight="1">
      <c r="A46" s="237"/>
      <c r="B46" s="238"/>
      <c r="C46" s="238"/>
      <c r="D46" s="238"/>
      <c r="E46" s="238"/>
      <c r="F46" s="238"/>
      <c r="G46" s="238"/>
      <c r="H46" s="238"/>
      <c r="I46" s="238"/>
      <c r="J46" s="239"/>
      <c r="K46" s="161"/>
      <c r="L46" s="164"/>
      <c r="M46" s="165"/>
      <c r="N46" s="425"/>
      <c r="O46" s="426"/>
      <c r="P46" s="426"/>
      <c r="Q46" s="426"/>
      <c r="R46" s="426"/>
      <c r="S46" s="426"/>
      <c r="T46" s="426"/>
      <c r="U46" s="426"/>
      <c r="V46" s="426"/>
      <c r="W46" s="426"/>
      <c r="X46" s="426"/>
      <c r="Y46" s="426"/>
      <c r="Z46" s="426"/>
      <c r="AA46" s="426"/>
      <c r="AB46" s="426"/>
      <c r="AC46" s="427"/>
      <c r="AD46" s="7"/>
      <c r="AH46" s="9"/>
    </row>
    <row r="47" spans="1:39" ht="22.5" customHeight="1">
      <c r="A47" s="237"/>
      <c r="B47" s="240"/>
      <c r="C47" s="240"/>
      <c r="D47" s="240"/>
      <c r="E47" s="240"/>
      <c r="F47" s="240"/>
      <c r="G47" s="240"/>
      <c r="H47" s="240"/>
      <c r="I47" s="240"/>
      <c r="J47" s="241"/>
      <c r="K47" s="161"/>
      <c r="L47" s="164"/>
      <c r="M47" s="165"/>
      <c r="N47" s="425" t="s">
        <v>241</v>
      </c>
      <c r="O47" s="426"/>
      <c r="P47" s="426"/>
      <c r="Q47" s="426"/>
      <c r="R47" s="426"/>
      <c r="S47" s="426"/>
      <c r="T47" s="426"/>
      <c r="U47" s="426"/>
      <c r="V47" s="426"/>
      <c r="W47" s="426"/>
      <c r="X47" s="426"/>
      <c r="Y47" s="426"/>
      <c r="Z47" s="426"/>
      <c r="AA47" s="426"/>
      <c r="AB47" s="426"/>
      <c r="AC47" s="427"/>
      <c r="AD47" s="7"/>
      <c r="AH47" s="9"/>
    </row>
    <row r="48" spans="1:39" ht="22.5" customHeight="1">
      <c r="A48" s="237"/>
      <c r="B48" s="240"/>
      <c r="C48" s="240"/>
      <c r="D48" s="240"/>
      <c r="E48" s="240"/>
      <c r="F48" s="240"/>
      <c r="G48" s="240"/>
      <c r="H48" s="240"/>
      <c r="I48" s="240"/>
      <c r="J48" s="241"/>
      <c r="K48" s="161"/>
      <c r="L48" s="164"/>
      <c r="M48" s="165"/>
      <c r="N48" s="425"/>
      <c r="O48" s="426"/>
      <c r="P48" s="426"/>
      <c r="Q48" s="426"/>
      <c r="R48" s="426"/>
      <c r="S48" s="426"/>
      <c r="T48" s="426"/>
      <c r="U48" s="426"/>
      <c r="V48" s="426"/>
      <c r="W48" s="426"/>
      <c r="X48" s="426"/>
      <c r="Y48" s="426"/>
      <c r="Z48" s="426"/>
      <c r="AA48" s="426"/>
      <c r="AB48" s="426"/>
      <c r="AC48" s="427"/>
      <c r="AD48" s="7"/>
      <c r="AH48" s="9"/>
    </row>
    <row r="49" spans="1:34" ht="22.5" customHeight="1">
      <c r="A49" s="237"/>
      <c r="B49" s="240"/>
      <c r="C49" s="240"/>
      <c r="D49" s="240"/>
      <c r="E49" s="240"/>
      <c r="F49" s="240"/>
      <c r="G49" s="240"/>
      <c r="H49" s="240"/>
      <c r="I49" s="240"/>
      <c r="J49" s="241"/>
      <c r="K49" s="161"/>
      <c r="L49" s="164"/>
      <c r="M49" s="165"/>
      <c r="N49" s="256"/>
      <c r="O49" s="257"/>
      <c r="P49" s="257"/>
      <c r="Q49" s="257"/>
      <c r="R49" s="257"/>
      <c r="S49" s="257"/>
      <c r="T49" s="257"/>
      <c r="U49" s="257"/>
      <c r="V49" s="257"/>
      <c r="W49" s="257"/>
      <c r="X49" s="257"/>
      <c r="Y49" s="257"/>
      <c r="Z49" s="257"/>
      <c r="AA49" s="257"/>
      <c r="AB49" s="257"/>
      <c r="AC49" s="258"/>
      <c r="AD49" s="7"/>
      <c r="AH49" s="9"/>
    </row>
    <row r="50" spans="1:34" ht="22.5" customHeight="1">
      <c r="A50" s="234">
        <v>10</v>
      </c>
      <c r="B50" s="511" t="s">
        <v>242</v>
      </c>
      <c r="C50" s="511"/>
      <c r="D50" s="511"/>
      <c r="E50" s="511"/>
      <c r="F50" s="511"/>
      <c r="G50" s="511"/>
      <c r="H50" s="511"/>
      <c r="I50" s="511"/>
      <c r="J50" s="512"/>
      <c r="K50" s="404" t="s">
        <v>24</v>
      </c>
      <c r="L50" s="405"/>
      <c r="M50" s="406"/>
      <c r="N50" s="161" t="s">
        <v>243</v>
      </c>
      <c r="O50" s="164"/>
      <c r="P50" s="164"/>
      <c r="Q50" s="164"/>
      <c r="R50" s="164"/>
      <c r="S50" s="404"/>
      <c r="T50" s="405"/>
      <c r="U50" s="405"/>
      <c r="V50" s="405"/>
      <c r="W50" s="405"/>
      <c r="X50" s="405"/>
      <c r="Y50" s="405"/>
      <c r="Z50" s="405"/>
      <c r="AA50" s="405"/>
      <c r="AB50" s="406"/>
      <c r="AC50" s="165"/>
      <c r="AD50" s="7"/>
      <c r="AH50" s="9"/>
    </row>
    <row r="51" spans="1:34" ht="22.5" customHeight="1" thickBot="1">
      <c r="A51" s="242"/>
      <c r="B51" s="524"/>
      <c r="C51" s="524"/>
      <c r="D51" s="524"/>
      <c r="E51" s="524"/>
      <c r="F51" s="524"/>
      <c r="G51" s="524"/>
      <c r="H51" s="524"/>
      <c r="I51" s="524"/>
      <c r="J51" s="525"/>
      <c r="K51" s="166"/>
      <c r="L51" s="167"/>
      <c r="M51" s="168"/>
      <c r="N51" s="166" t="s">
        <v>244</v>
      </c>
      <c r="O51" s="167"/>
      <c r="P51" s="167"/>
      <c r="Q51" s="167"/>
      <c r="R51" s="167"/>
      <c r="S51" s="526"/>
      <c r="T51" s="527"/>
      <c r="U51" s="527"/>
      <c r="V51" s="527"/>
      <c r="W51" s="527"/>
      <c r="X51" s="527"/>
      <c r="Y51" s="527"/>
      <c r="Z51" s="527"/>
      <c r="AA51" s="527"/>
      <c r="AB51" s="528"/>
      <c r="AC51" s="168"/>
      <c r="AD51" s="11"/>
      <c r="AE51" s="10"/>
      <c r="AF51" s="10"/>
      <c r="AG51" s="10"/>
      <c r="AH51" s="12"/>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43">
    <mergeCell ref="N25:AC25"/>
    <mergeCell ref="A1:J1"/>
    <mergeCell ref="K1:M1"/>
    <mergeCell ref="N1:AC1"/>
    <mergeCell ref="AD1:AH1"/>
    <mergeCell ref="B3:J4"/>
    <mergeCell ref="N6:AC9"/>
    <mergeCell ref="B6:J8"/>
    <mergeCell ref="K3:M3"/>
    <mergeCell ref="K6:M6"/>
    <mergeCell ref="K15:M15"/>
    <mergeCell ref="K43:M43"/>
    <mergeCell ref="B34:J35"/>
    <mergeCell ref="N34:AC35"/>
    <mergeCell ref="N21:AC22"/>
    <mergeCell ref="N10:AC11"/>
    <mergeCell ref="N12:AC13"/>
    <mergeCell ref="B15:J16"/>
    <mergeCell ref="N15:AC16"/>
    <mergeCell ref="B18:J19"/>
    <mergeCell ref="N18:AC19"/>
    <mergeCell ref="K18:M18"/>
    <mergeCell ref="N31:AC32"/>
    <mergeCell ref="K25:M25"/>
    <mergeCell ref="K29:M29"/>
    <mergeCell ref="K34:M34"/>
    <mergeCell ref="O26:AC27"/>
    <mergeCell ref="K37:M37"/>
    <mergeCell ref="B29:J30"/>
    <mergeCell ref="B25:J26"/>
    <mergeCell ref="O29:AC30"/>
    <mergeCell ref="B50:J51"/>
    <mergeCell ref="S51:AB51"/>
    <mergeCell ref="S50:AB50"/>
    <mergeCell ref="K50:M50"/>
    <mergeCell ref="B37:J38"/>
    <mergeCell ref="N37:AC38"/>
    <mergeCell ref="B40:J41"/>
    <mergeCell ref="N45:AC46"/>
    <mergeCell ref="N47:AC48"/>
    <mergeCell ref="B43:J44"/>
    <mergeCell ref="N43:AC44"/>
    <mergeCell ref="K40:M40"/>
  </mergeCells>
  <phoneticPr fontId="1"/>
  <dataValidations count="2">
    <dataValidation type="list" allowBlank="1" showInputMessage="1" sqref="N26 N28:N29" xr:uid="{1CAA8251-0B04-4EFB-845B-C4ABCBD7123A}">
      <formula1>"〇,×"</formula1>
    </dataValidation>
    <dataValidation type="list" allowBlank="1" showInputMessage="1" sqref="K3:M3 K6:M6 K15:M15 K18:M18 K25:M25 K29:M29 K34:M34 K37:M37 K40:M40 K43:M43 K50:M50" xr:uid="{488870EE-A545-4818-B3A3-934232199D8B}">
      <formula1>"いる,いない"</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&amp;C公立保育所・幼保連携型認定こども園［書面］（P6）</oddFooter>
  </headerFooter>
  <colBreaks count="1" manualBreakCount="1">
    <brk id="34"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9A47-AAC0-4B4E-9952-AC03C7F28AE3}">
  <dimension ref="A1:AM128"/>
  <sheetViews>
    <sheetView showGridLines="0" view="pageBreakPreview" zoomScale="110" zoomScaleNormal="100" zoomScaleSheetLayoutView="110" workbookViewId="0">
      <selection activeCell="O47" sqref="O47:AA49"/>
    </sheetView>
  </sheetViews>
  <sheetFormatPr defaultRowHeight="13.2"/>
  <cols>
    <col min="1" max="1" width="6.21875" customWidth="1"/>
    <col min="2" max="38" width="3.77734375" customWidth="1"/>
  </cols>
  <sheetData>
    <row r="1" spans="1:39" ht="42" customHeight="1">
      <c r="A1" s="430" t="s">
        <v>13</v>
      </c>
      <c r="B1" s="431"/>
      <c r="C1" s="431"/>
      <c r="D1" s="431"/>
      <c r="E1" s="431"/>
      <c r="F1" s="431"/>
      <c r="G1" s="431"/>
      <c r="H1" s="431"/>
      <c r="I1" s="431"/>
      <c r="J1" s="432"/>
      <c r="K1" s="433" t="s">
        <v>22</v>
      </c>
      <c r="L1" s="431"/>
      <c r="M1" s="432"/>
      <c r="N1" s="433" t="s">
        <v>23</v>
      </c>
      <c r="O1" s="431"/>
      <c r="P1" s="431"/>
      <c r="Q1" s="431"/>
      <c r="R1" s="431"/>
      <c r="S1" s="431"/>
      <c r="T1" s="431"/>
      <c r="U1" s="431"/>
      <c r="V1" s="431"/>
      <c r="W1" s="431"/>
      <c r="X1" s="431"/>
      <c r="Y1" s="431"/>
      <c r="Z1" s="431"/>
      <c r="AA1" s="431"/>
      <c r="AB1" s="431"/>
      <c r="AC1" s="432"/>
      <c r="AD1" s="434" t="s">
        <v>250</v>
      </c>
      <c r="AE1" s="435"/>
      <c r="AF1" s="435"/>
      <c r="AG1" s="435"/>
      <c r="AH1" s="436"/>
    </row>
    <row r="2" spans="1:39" ht="22.5" customHeight="1">
      <c r="A2" s="148">
        <v>11</v>
      </c>
      <c r="B2" s="492" t="s">
        <v>245</v>
      </c>
      <c r="C2" s="492"/>
      <c r="D2" s="492"/>
      <c r="E2" s="492"/>
      <c r="F2" s="492"/>
      <c r="G2" s="492"/>
      <c r="H2" s="492"/>
      <c r="I2" s="492"/>
      <c r="J2" s="493"/>
      <c r="K2" s="404" t="s">
        <v>24</v>
      </c>
      <c r="L2" s="405"/>
      <c r="M2" s="406"/>
      <c r="N2" s="534" t="s">
        <v>201</v>
      </c>
      <c r="O2" s="535"/>
      <c r="P2" s="535"/>
      <c r="Q2" s="535"/>
      <c r="R2" s="535"/>
      <c r="S2" s="535"/>
      <c r="T2" s="535"/>
      <c r="U2" s="535"/>
      <c r="V2" s="535"/>
      <c r="W2" s="535"/>
      <c r="X2" s="535"/>
      <c r="Y2" s="535"/>
      <c r="Z2" s="535"/>
      <c r="AA2" s="535"/>
      <c r="AB2" s="535"/>
      <c r="AC2" s="536"/>
      <c r="AD2" s="5"/>
      <c r="AE2" s="6"/>
      <c r="AF2" s="6"/>
      <c r="AG2" s="6"/>
      <c r="AH2" s="8"/>
      <c r="AM2" s="13"/>
    </row>
    <row r="3" spans="1:39" ht="22.5" customHeight="1">
      <c r="A3" s="143"/>
      <c r="B3" s="533"/>
      <c r="C3" s="533"/>
      <c r="D3" s="533"/>
      <c r="E3" s="533"/>
      <c r="F3" s="533"/>
      <c r="G3" s="533"/>
      <c r="H3" s="533"/>
      <c r="I3" s="533"/>
      <c r="J3" s="451"/>
      <c r="K3" s="161"/>
      <c r="L3" s="290"/>
      <c r="M3" s="165"/>
      <c r="N3" s="161" t="s">
        <v>246</v>
      </c>
      <c r="O3" s="290"/>
      <c r="P3" s="290"/>
      <c r="Q3" s="290"/>
      <c r="R3" s="290"/>
      <c r="S3" s="290"/>
      <c r="T3" s="290"/>
      <c r="U3" s="290"/>
      <c r="V3" s="290"/>
      <c r="W3" s="290"/>
      <c r="X3" s="290"/>
      <c r="Y3" s="290"/>
      <c r="Z3" s="290"/>
      <c r="AA3" s="290"/>
      <c r="AB3" s="290"/>
      <c r="AC3" s="165"/>
      <c r="AD3" s="7"/>
      <c r="AE3" s="291"/>
      <c r="AF3" s="291"/>
      <c r="AG3" s="291"/>
      <c r="AH3" s="9"/>
      <c r="AM3" s="13"/>
    </row>
    <row r="4" spans="1:39" ht="22.5" customHeight="1">
      <c r="A4" s="143"/>
      <c r="B4" s="533"/>
      <c r="C4" s="533"/>
      <c r="D4" s="533"/>
      <c r="E4" s="533"/>
      <c r="F4" s="533"/>
      <c r="G4" s="533"/>
      <c r="H4" s="533"/>
      <c r="I4" s="533"/>
      <c r="J4" s="451"/>
      <c r="K4" s="161"/>
      <c r="L4" s="290"/>
      <c r="M4" s="165"/>
      <c r="N4" s="17"/>
      <c r="O4" s="292" t="s">
        <v>247</v>
      </c>
      <c r="P4" s="293"/>
      <c r="Q4" s="290"/>
      <c r="R4" s="290"/>
      <c r="S4" s="290"/>
      <c r="T4" s="290"/>
      <c r="U4" s="290"/>
      <c r="V4" s="290"/>
      <c r="W4" s="290"/>
      <c r="X4" s="290"/>
      <c r="Y4" s="290"/>
      <c r="Z4" s="290"/>
      <c r="AA4" s="290"/>
      <c r="AB4" s="290"/>
      <c r="AC4" s="165"/>
      <c r="AD4" s="7"/>
      <c r="AE4" s="291"/>
      <c r="AF4" s="291"/>
      <c r="AG4" s="291"/>
      <c r="AH4" s="9"/>
      <c r="AM4" s="13"/>
    </row>
    <row r="5" spans="1:39" ht="22.5" customHeight="1">
      <c r="A5" s="143"/>
      <c r="B5" s="294"/>
      <c r="C5" s="294"/>
      <c r="D5" s="294"/>
      <c r="E5" s="294"/>
      <c r="F5" s="294"/>
      <c r="G5" s="294"/>
      <c r="H5" s="294"/>
      <c r="I5" s="294"/>
      <c r="J5" s="198"/>
      <c r="K5" s="161"/>
      <c r="L5" s="290"/>
      <c r="M5" s="165"/>
      <c r="N5" s="17"/>
      <c r="O5" s="293" t="s">
        <v>248</v>
      </c>
      <c r="P5" s="293"/>
      <c r="Q5" s="290"/>
      <c r="R5" s="290"/>
      <c r="S5" s="290"/>
      <c r="T5" s="290"/>
      <c r="U5" s="290"/>
      <c r="V5" s="290"/>
      <c r="W5" s="290"/>
      <c r="X5" s="290"/>
      <c r="Y5" s="290"/>
      <c r="Z5" s="290"/>
      <c r="AA5" s="290"/>
      <c r="AB5" s="290"/>
      <c r="AC5" s="165"/>
      <c r="AD5" s="7"/>
      <c r="AE5" s="291"/>
      <c r="AF5" s="291"/>
      <c r="AG5" s="291"/>
      <c r="AH5" s="9"/>
      <c r="AM5" s="13"/>
    </row>
    <row r="6" spans="1:39" ht="22.5" customHeight="1">
      <c r="A6" s="143"/>
      <c r="B6" s="294"/>
      <c r="C6" s="294"/>
      <c r="D6" s="294"/>
      <c r="E6" s="294"/>
      <c r="F6" s="294"/>
      <c r="G6" s="294"/>
      <c r="H6" s="294"/>
      <c r="I6" s="294"/>
      <c r="J6" s="198"/>
      <c r="K6" s="161"/>
      <c r="L6" s="290"/>
      <c r="M6" s="165"/>
      <c r="N6" s="17"/>
      <c r="O6" s="293" t="s">
        <v>249</v>
      </c>
      <c r="P6" s="293"/>
      <c r="Q6" s="290"/>
      <c r="R6" s="290"/>
      <c r="S6" s="290"/>
      <c r="T6" s="290"/>
      <c r="U6" s="290"/>
      <c r="V6" s="290"/>
      <c r="W6" s="290"/>
      <c r="X6" s="290"/>
      <c r="Y6" s="290"/>
      <c r="Z6" s="290"/>
      <c r="AA6" s="290"/>
      <c r="AB6" s="290"/>
      <c r="AC6" s="165"/>
      <c r="AD6" s="7"/>
      <c r="AE6" s="291"/>
      <c r="AF6" s="291"/>
      <c r="AG6" s="291"/>
      <c r="AH6" s="9"/>
      <c r="AM6" s="13"/>
    </row>
    <row r="7" spans="1:39" ht="24" customHeight="1">
      <c r="A7" s="143"/>
      <c r="B7" s="294"/>
      <c r="C7" s="294"/>
      <c r="D7" s="294"/>
      <c r="E7" s="294"/>
      <c r="F7" s="294"/>
      <c r="G7" s="294"/>
      <c r="H7" s="294"/>
      <c r="I7" s="294"/>
      <c r="J7" s="198"/>
      <c r="K7" s="161"/>
      <c r="L7" s="290"/>
      <c r="M7" s="165"/>
      <c r="N7" s="161"/>
      <c r="O7" s="290"/>
      <c r="P7" s="290"/>
      <c r="Q7" s="290"/>
      <c r="R7" s="290"/>
      <c r="S7" s="290"/>
      <c r="T7" s="290"/>
      <c r="U7" s="290"/>
      <c r="V7" s="290"/>
      <c r="W7" s="290"/>
      <c r="X7" s="290"/>
      <c r="Y7" s="290"/>
      <c r="Z7" s="290"/>
      <c r="AA7" s="290"/>
      <c r="AB7" s="290"/>
      <c r="AC7" s="165"/>
      <c r="AD7" s="7"/>
      <c r="AE7" s="291"/>
      <c r="AF7" s="291"/>
      <c r="AG7" s="291"/>
      <c r="AH7" s="9"/>
      <c r="AM7" s="13"/>
    </row>
    <row r="8" spans="1:39" ht="22.5" customHeight="1">
      <c r="A8" s="148">
        <v>12</v>
      </c>
      <c r="B8" s="537" t="s">
        <v>252</v>
      </c>
      <c r="C8" s="537"/>
      <c r="D8" s="537"/>
      <c r="E8" s="537"/>
      <c r="F8" s="537"/>
      <c r="G8" s="537"/>
      <c r="H8" s="537"/>
      <c r="I8" s="537"/>
      <c r="J8" s="538"/>
      <c r="K8" s="549" t="s">
        <v>489</v>
      </c>
      <c r="L8" s="550"/>
      <c r="M8" s="551"/>
      <c r="N8" s="504" t="s">
        <v>201</v>
      </c>
      <c r="O8" s="539"/>
      <c r="P8" s="539"/>
      <c r="Q8" s="539"/>
      <c r="R8" s="539"/>
      <c r="S8" s="539"/>
      <c r="T8" s="539"/>
      <c r="U8" s="539"/>
      <c r="V8" s="539"/>
      <c r="W8" s="539"/>
      <c r="X8" s="539"/>
      <c r="Y8" s="539"/>
      <c r="Z8" s="539"/>
      <c r="AA8" s="539"/>
      <c r="AB8" s="539"/>
      <c r="AC8" s="506"/>
      <c r="AD8" s="7"/>
      <c r="AE8" s="291"/>
      <c r="AF8" s="291"/>
      <c r="AG8" s="291"/>
      <c r="AH8" s="9"/>
      <c r="AM8" s="13"/>
    </row>
    <row r="9" spans="1:39" ht="22.5" customHeight="1">
      <c r="A9" s="143"/>
      <c r="B9" s="537"/>
      <c r="C9" s="537"/>
      <c r="D9" s="537"/>
      <c r="E9" s="537"/>
      <c r="F9" s="537"/>
      <c r="G9" s="537"/>
      <c r="H9" s="537"/>
      <c r="I9" s="537"/>
      <c r="J9" s="538"/>
      <c r="K9" s="552"/>
      <c r="L9" s="553"/>
      <c r="M9" s="554"/>
      <c r="N9" s="17"/>
      <c r="O9" s="292" t="s">
        <v>253</v>
      </c>
      <c r="P9" s="293"/>
      <c r="Q9" s="293"/>
      <c r="R9" s="290"/>
      <c r="S9" s="290"/>
      <c r="T9" s="290"/>
      <c r="U9" s="290"/>
      <c r="V9" s="290"/>
      <c r="W9" s="290"/>
      <c r="X9" s="290"/>
      <c r="Y9" s="290"/>
      <c r="Z9" s="290"/>
      <c r="AA9" s="290"/>
      <c r="AB9" s="290"/>
      <c r="AC9" s="290"/>
      <c r="AD9" s="7"/>
      <c r="AE9" s="291"/>
      <c r="AF9" s="291"/>
      <c r="AG9" s="291"/>
      <c r="AH9" s="9"/>
      <c r="AM9" s="13"/>
    </row>
    <row r="10" spans="1:39" ht="22.5" customHeight="1">
      <c r="A10" s="143"/>
      <c r="B10" s="537"/>
      <c r="C10" s="537"/>
      <c r="D10" s="537"/>
      <c r="E10" s="537"/>
      <c r="F10" s="537"/>
      <c r="G10" s="537"/>
      <c r="H10" s="537"/>
      <c r="I10" s="537"/>
      <c r="J10" s="538"/>
      <c r="K10" s="161"/>
      <c r="L10" s="290"/>
      <c r="M10" s="165"/>
      <c r="N10" s="17"/>
      <c r="O10" s="293" t="s">
        <v>254</v>
      </c>
      <c r="P10" s="293"/>
      <c r="Q10" s="293"/>
      <c r="R10" s="290"/>
      <c r="S10" s="290"/>
      <c r="T10" s="290"/>
      <c r="U10" s="290"/>
      <c r="V10" s="290"/>
      <c r="W10" s="290"/>
      <c r="X10" s="290"/>
      <c r="Y10" s="290"/>
      <c r="Z10" s="290"/>
      <c r="AA10" s="290"/>
      <c r="AB10" s="290"/>
      <c r="AC10" s="165"/>
      <c r="AD10" s="7"/>
      <c r="AE10" s="291"/>
      <c r="AF10" s="291"/>
      <c r="AG10" s="291"/>
      <c r="AH10" s="9"/>
    </row>
    <row r="11" spans="1:39" ht="22.5" customHeight="1">
      <c r="A11" s="143"/>
      <c r="B11" s="537"/>
      <c r="C11" s="537"/>
      <c r="D11" s="537"/>
      <c r="E11" s="537"/>
      <c r="F11" s="537"/>
      <c r="G11" s="537"/>
      <c r="H11" s="537"/>
      <c r="I11" s="537"/>
      <c r="J11" s="538"/>
      <c r="K11" s="161"/>
      <c r="L11" s="290"/>
      <c r="M11" s="165"/>
      <c r="N11" s="17"/>
      <c r="O11" s="293" t="s">
        <v>255</v>
      </c>
      <c r="P11" s="293"/>
      <c r="Q11" s="293"/>
      <c r="R11" s="290"/>
      <c r="S11" s="290"/>
      <c r="T11" s="290"/>
      <c r="U11" s="290"/>
      <c r="V11" s="290"/>
      <c r="W11" s="290"/>
      <c r="X11" s="290"/>
      <c r="Y11" s="290"/>
      <c r="Z11" s="290"/>
      <c r="AA11" s="290"/>
      <c r="AB11" s="290"/>
      <c r="AC11" s="165"/>
      <c r="AD11" s="7"/>
      <c r="AE11" s="291"/>
      <c r="AF11" s="291"/>
      <c r="AG11" s="291"/>
      <c r="AH11" s="9"/>
    </row>
    <row r="12" spans="1:39" ht="22.5" customHeight="1">
      <c r="A12" s="143"/>
      <c r="B12" s="294"/>
      <c r="C12" s="294"/>
      <c r="D12" s="294"/>
      <c r="E12" s="294"/>
      <c r="F12" s="294"/>
      <c r="G12" s="294"/>
      <c r="H12" s="294"/>
      <c r="I12" s="294"/>
      <c r="J12" s="198"/>
      <c r="K12" s="161"/>
      <c r="L12" s="290"/>
      <c r="M12" s="165"/>
      <c r="N12" s="17"/>
      <c r="O12" s="293" t="s">
        <v>256</v>
      </c>
      <c r="P12" s="293"/>
      <c r="Q12" s="293"/>
      <c r="R12" s="290"/>
      <c r="S12" s="290"/>
      <c r="T12" s="290"/>
      <c r="U12" s="290"/>
      <c r="V12" s="292" t="s">
        <v>258</v>
      </c>
      <c r="W12" s="290"/>
      <c r="X12" s="290"/>
      <c r="Y12" s="290"/>
      <c r="Z12" s="290"/>
      <c r="AA12" s="290"/>
      <c r="AB12" s="290"/>
      <c r="AC12" s="165"/>
      <c r="AD12" s="7"/>
      <c r="AE12" s="291"/>
      <c r="AF12" s="291"/>
      <c r="AG12" s="291"/>
      <c r="AH12" s="9"/>
    </row>
    <row r="13" spans="1:39" ht="22.5" customHeight="1">
      <c r="A13" s="143"/>
      <c r="B13" s="294"/>
      <c r="C13" s="294"/>
      <c r="D13" s="294"/>
      <c r="E13" s="294"/>
      <c r="F13" s="294"/>
      <c r="G13" s="294"/>
      <c r="H13" s="294"/>
      <c r="I13" s="294"/>
      <c r="J13" s="198"/>
      <c r="K13" s="161"/>
      <c r="L13" s="290"/>
      <c r="M13" s="165"/>
      <c r="N13" s="17"/>
      <c r="O13" s="293" t="s">
        <v>257</v>
      </c>
      <c r="P13" s="293"/>
      <c r="Q13" s="293"/>
      <c r="R13" s="290"/>
      <c r="S13" s="290"/>
      <c r="T13" s="290"/>
      <c r="U13" s="290"/>
      <c r="V13" s="290"/>
      <c r="W13" s="290"/>
      <c r="X13" s="290"/>
      <c r="Y13" s="290"/>
      <c r="Z13" s="290"/>
      <c r="AA13" s="290"/>
      <c r="AB13" s="290"/>
      <c r="AC13" s="165"/>
      <c r="AD13" s="7"/>
      <c r="AE13" s="291"/>
      <c r="AF13" s="291"/>
      <c r="AG13" s="291"/>
      <c r="AH13" s="9"/>
    </row>
    <row r="14" spans="1:39" ht="22.5" customHeight="1">
      <c r="A14" s="143"/>
      <c r="B14" s="294"/>
      <c r="C14" s="294"/>
      <c r="D14" s="294"/>
      <c r="E14" s="294"/>
      <c r="F14" s="294"/>
      <c r="G14" s="294"/>
      <c r="H14" s="294"/>
      <c r="I14" s="294"/>
      <c r="J14" s="198"/>
      <c r="K14" s="161"/>
      <c r="L14" s="290"/>
      <c r="M14" s="165"/>
      <c r="N14" s="161"/>
      <c r="O14" s="290"/>
      <c r="P14" s="290"/>
      <c r="Q14" s="290"/>
      <c r="R14" s="290"/>
      <c r="S14" s="290"/>
      <c r="T14" s="290"/>
      <c r="U14" s="290"/>
      <c r="V14" s="290"/>
      <c r="W14" s="290"/>
      <c r="X14" s="290"/>
      <c r="Y14" s="290"/>
      <c r="Z14" s="290"/>
      <c r="AA14" s="290"/>
      <c r="AB14" s="290"/>
      <c r="AC14" s="165"/>
      <c r="AD14" s="7"/>
      <c r="AE14" s="291"/>
      <c r="AF14" s="291"/>
      <c r="AG14" s="291"/>
      <c r="AH14" s="9"/>
    </row>
    <row r="15" spans="1:39" ht="22.5" customHeight="1">
      <c r="A15" s="148">
        <v>13</v>
      </c>
      <c r="B15" s="533" t="s">
        <v>259</v>
      </c>
      <c r="C15" s="533"/>
      <c r="D15" s="533"/>
      <c r="E15" s="533"/>
      <c r="F15" s="533"/>
      <c r="G15" s="533"/>
      <c r="H15" s="533"/>
      <c r="I15" s="533"/>
      <c r="J15" s="451"/>
      <c r="K15" s="404" t="s">
        <v>24</v>
      </c>
      <c r="L15" s="405"/>
      <c r="M15" s="406"/>
      <c r="N15" s="546" t="s">
        <v>260</v>
      </c>
      <c r="O15" s="547"/>
      <c r="P15" s="547"/>
      <c r="Q15" s="547"/>
      <c r="R15" s="547"/>
      <c r="S15" s="547"/>
      <c r="T15" s="547"/>
      <c r="U15" s="547"/>
      <c r="V15" s="547"/>
      <c r="W15" s="547"/>
      <c r="X15" s="547"/>
      <c r="Y15" s="547"/>
      <c r="Z15" s="547"/>
      <c r="AA15" s="547"/>
      <c r="AB15" s="547"/>
      <c r="AC15" s="548"/>
      <c r="AD15" s="7"/>
      <c r="AE15" s="291"/>
      <c r="AF15" s="291"/>
      <c r="AG15" s="291"/>
      <c r="AH15" s="9"/>
    </row>
    <row r="16" spans="1:39" ht="22.5" customHeight="1">
      <c r="A16" s="143"/>
      <c r="B16" s="533"/>
      <c r="C16" s="533"/>
      <c r="D16" s="533"/>
      <c r="E16" s="533"/>
      <c r="F16" s="533"/>
      <c r="G16" s="533"/>
      <c r="H16" s="533"/>
      <c r="I16" s="533"/>
      <c r="J16" s="451"/>
      <c r="K16" s="161"/>
      <c r="L16" s="290"/>
      <c r="M16" s="165"/>
      <c r="N16" s="260" t="s">
        <v>261</v>
      </c>
      <c r="O16" s="290"/>
      <c r="P16" s="290"/>
      <c r="Q16" s="290"/>
      <c r="R16" s="290"/>
      <c r="S16" s="290"/>
      <c r="T16" s="290"/>
      <c r="U16" s="290"/>
      <c r="V16" s="290"/>
      <c r="W16" s="290"/>
      <c r="X16" s="290"/>
      <c r="Y16" s="290"/>
      <c r="Z16" s="290"/>
      <c r="AA16" s="290"/>
      <c r="AB16" s="290"/>
      <c r="AC16" s="165"/>
      <c r="AD16" s="7"/>
      <c r="AE16" s="291"/>
      <c r="AF16" s="291"/>
      <c r="AG16" s="291"/>
      <c r="AH16" s="9"/>
    </row>
    <row r="17" spans="1:34" ht="22.5" customHeight="1">
      <c r="A17" s="143"/>
      <c r="B17" s="294"/>
      <c r="C17" s="294"/>
      <c r="D17" s="294"/>
      <c r="E17" s="294"/>
      <c r="F17" s="294"/>
      <c r="G17" s="294"/>
      <c r="H17" s="294"/>
      <c r="I17" s="294"/>
      <c r="J17" s="198"/>
      <c r="K17" s="161"/>
      <c r="L17" s="290"/>
      <c r="M17" s="165"/>
      <c r="N17" s="260" t="s">
        <v>262</v>
      </c>
      <c r="O17" s="290"/>
      <c r="P17" s="290"/>
      <c r="Q17" s="290"/>
      <c r="R17" s="290"/>
      <c r="S17" s="290"/>
      <c r="T17" s="290"/>
      <c r="U17" s="290"/>
      <c r="V17" s="290"/>
      <c r="W17" s="290"/>
      <c r="X17" s="290"/>
      <c r="Y17" s="290"/>
      <c r="Z17" s="290"/>
      <c r="AA17" s="290"/>
      <c r="AB17" s="290"/>
      <c r="AC17" s="165"/>
      <c r="AD17" s="7"/>
      <c r="AE17" s="291"/>
      <c r="AF17" s="291"/>
      <c r="AG17" s="291"/>
      <c r="AH17" s="9"/>
    </row>
    <row r="18" spans="1:34" ht="22.5" customHeight="1">
      <c r="A18" s="143"/>
      <c r="B18" s="294"/>
      <c r="C18" s="294"/>
      <c r="D18" s="294"/>
      <c r="E18" s="294"/>
      <c r="F18" s="294"/>
      <c r="G18" s="294"/>
      <c r="H18" s="294"/>
      <c r="I18" s="294"/>
      <c r="J18" s="198"/>
      <c r="K18" s="161"/>
      <c r="L18" s="290"/>
      <c r="M18" s="165"/>
      <c r="N18" s="260" t="s">
        <v>263</v>
      </c>
      <c r="O18" s="290"/>
      <c r="P18" s="290"/>
      <c r="Q18" s="290"/>
      <c r="R18" s="290"/>
      <c r="S18" s="290"/>
      <c r="T18" s="290"/>
      <c r="U18" s="290"/>
      <c r="V18" s="290"/>
      <c r="W18" s="290"/>
      <c r="X18" s="290"/>
      <c r="Y18" s="290"/>
      <c r="Z18" s="290"/>
      <c r="AA18" s="290"/>
      <c r="AB18" s="290"/>
      <c r="AC18" s="165"/>
      <c r="AD18" s="7"/>
      <c r="AE18" s="291"/>
      <c r="AF18" s="291"/>
      <c r="AG18" s="291"/>
      <c r="AH18" s="9"/>
    </row>
    <row r="19" spans="1:34" ht="22.5" customHeight="1">
      <c r="A19" s="143"/>
      <c r="B19" s="294"/>
      <c r="C19" s="294"/>
      <c r="D19" s="294"/>
      <c r="E19" s="294"/>
      <c r="F19" s="294"/>
      <c r="G19" s="294"/>
      <c r="H19" s="294"/>
      <c r="I19" s="294"/>
      <c r="J19" s="198"/>
      <c r="K19" s="161"/>
      <c r="L19" s="290"/>
      <c r="M19" s="165"/>
      <c r="N19" s="161"/>
      <c r="O19" s="290"/>
      <c r="P19" s="290"/>
      <c r="Q19" s="290"/>
      <c r="R19" s="290"/>
      <c r="S19" s="290"/>
      <c r="T19" s="290"/>
      <c r="U19" s="290"/>
      <c r="V19" s="290"/>
      <c r="W19" s="290"/>
      <c r="X19" s="290"/>
      <c r="Y19" s="290"/>
      <c r="Z19" s="290"/>
      <c r="AA19" s="290"/>
      <c r="AB19" s="290"/>
      <c r="AC19" s="165"/>
      <c r="AD19" s="7"/>
      <c r="AE19" s="291"/>
      <c r="AF19" s="291"/>
      <c r="AG19" s="291"/>
      <c r="AH19" s="9"/>
    </row>
    <row r="20" spans="1:34" ht="22.5" customHeight="1">
      <c r="A20" s="147">
        <v>14</v>
      </c>
      <c r="B20" s="533" t="s">
        <v>321</v>
      </c>
      <c r="C20" s="533"/>
      <c r="D20" s="533"/>
      <c r="E20" s="533"/>
      <c r="F20" s="533"/>
      <c r="G20" s="533"/>
      <c r="H20" s="533"/>
      <c r="I20" s="533"/>
      <c r="J20" s="451"/>
      <c r="K20" s="161"/>
      <c r="L20" s="290"/>
      <c r="M20" s="165"/>
      <c r="N20" s="161"/>
      <c r="O20" s="290"/>
      <c r="P20" s="290"/>
      <c r="Q20" s="290"/>
      <c r="R20" s="290"/>
      <c r="S20" s="290"/>
      <c r="T20" s="290"/>
      <c r="U20" s="290"/>
      <c r="V20" s="290"/>
      <c r="W20" s="290"/>
      <c r="X20" s="290"/>
      <c r="Y20" s="290"/>
      <c r="Z20" s="290"/>
      <c r="AA20" s="290"/>
      <c r="AB20" s="290"/>
      <c r="AC20" s="165"/>
      <c r="AD20" s="7"/>
      <c r="AE20" s="291"/>
      <c r="AF20" s="291"/>
      <c r="AG20" s="291"/>
      <c r="AH20" s="9"/>
    </row>
    <row r="21" spans="1:34" ht="22.5" customHeight="1">
      <c r="A21" s="148">
        <v>1</v>
      </c>
      <c r="B21" s="533" t="s">
        <v>476</v>
      </c>
      <c r="C21" s="533"/>
      <c r="D21" s="533"/>
      <c r="E21" s="533"/>
      <c r="F21" s="533"/>
      <c r="G21" s="533"/>
      <c r="H21" s="533"/>
      <c r="I21" s="533"/>
      <c r="J21" s="451"/>
      <c r="K21" s="404" t="s">
        <v>24</v>
      </c>
      <c r="L21" s="405"/>
      <c r="M21" s="406"/>
      <c r="N21" s="540" t="s">
        <v>477</v>
      </c>
      <c r="O21" s="541"/>
      <c r="P21" s="541"/>
      <c r="Q21" s="541"/>
      <c r="R21" s="541"/>
      <c r="S21" s="541"/>
      <c r="T21" s="541"/>
      <c r="U21" s="541"/>
      <c r="V21" s="541"/>
      <c r="W21" s="541"/>
      <c r="X21" s="541"/>
      <c r="Y21" s="541"/>
      <c r="Z21" s="541"/>
      <c r="AA21" s="541"/>
      <c r="AB21" s="541"/>
      <c r="AC21" s="542"/>
      <c r="AD21" s="7"/>
      <c r="AE21" s="291"/>
      <c r="AF21" s="291"/>
      <c r="AG21" s="291"/>
      <c r="AH21" s="9"/>
    </row>
    <row r="22" spans="1:34" ht="22.5" customHeight="1">
      <c r="A22" s="148"/>
      <c r="B22" s="533"/>
      <c r="C22" s="533"/>
      <c r="D22" s="533"/>
      <c r="E22" s="533"/>
      <c r="F22" s="533"/>
      <c r="G22" s="533"/>
      <c r="H22" s="533"/>
      <c r="I22" s="533"/>
      <c r="J22" s="451"/>
      <c r="K22" s="161"/>
      <c r="L22" s="290"/>
      <c r="M22" s="165"/>
      <c r="N22" s="540"/>
      <c r="O22" s="541"/>
      <c r="P22" s="541"/>
      <c r="Q22" s="541"/>
      <c r="R22" s="541"/>
      <c r="S22" s="541"/>
      <c r="T22" s="541"/>
      <c r="U22" s="541"/>
      <c r="V22" s="541"/>
      <c r="W22" s="541"/>
      <c r="X22" s="541"/>
      <c r="Y22" s="541"/>
      <c r="Z22" s="541"/>
      <c r="AA22" s="541"/>
      <c r="AB22" s="541"/>
      <c r="AC22" s="542"/>
      <c r="AD22" s="7"/>
      <c r="AE22" s="291"/>
      <c r="AF22" s="291"/>
      <c r="AG22" s="291"/>
      <c r="AH22" s="9"/>
    </row>
    <row r="23" spans="1:34" ht="22.5" customHeight="1">
      <c r="A23" s="148"/>
      <c r="B23" s="295"/>
      <c r="C23" s="295"/>
      <c r="D23" s="295"/>
      <c r="E23" s="295"/>
      <c r="F23" s="295"/>
      <c r="G23" s="295"/>
      <c r="H23" s="295"/>
      <c r="I23" s="295"/>
      <c r="J23" s="289"/>
      <c r="K23" s="161"/>
      <c r="L23" s="290"/>
      <c r="M23" s="165"/>
      <c r="N23" s="161"/>
      <c r="O23" s="290"/>
      <c r="P23" s="290"/>
      <c r="Q23" s="290"/>
      <c r="R23" s="290"/>
      <c r="S23" s="290"/>
      <c r="T23" s="290"/>
      <c r="U23" s="290"/>
      <c r="V23" s="290"/>
      <c r="W23" s="290"/>
      <c r="X23" s="290"/>
      <c r="Y23" s="290"/>
      <c r="Z23" s="290"/>
      <c r="AA23" s="290"/>
      <c r="AB23" s="290"/>
      <c r="AC23" s="165"/>
      <c r="AD23" s="7"/>
      <c r="AE23" s="291"/>
      <c r="AF23" s="291"/>
      <c r="AG23" s="291"/>
      <c r="AH23" s="9"/>
    </row>
    <row r="24" spans="1:34" ht="22.5" customHeight="1">
      <c r="A24" s="148">
        <v>2</v>
      </c>
      <c r="B24" s="533" t="s">
        <v>323</v>
      </c>
      <c r="C24" s="533"/>
      <c r="D24" s="533"/>
      <c r="E24" s="533"/>
      <c r="F24" s="533"/>
      <c r="G24" s="533"/>
      <c r="H24" s="533"/>
      <c r="I24" s="533"/>
      <c r="J24" s="451"/>
      <c r="K24" s="404" t="s">
        <v>24</v>
      </c>
      <c r="L24" s="405"/>
      <c r="M24" s="406"/>
      <c r="N24" s="543" t="s">
        <v>322</v>
      </c>
      <c r="O24" s="544"/>
      <c r="P24" s="544"/>
      <c r="Q24" s="544"/>
      <c r="R24" s="544"/>
      <c r="S24" s="544"/>
      <c r="T24" s="544"/>
      <c r="U24" s="544"/>
      <c r="V24" s="544"/>
      <c r="W24" s="544"/>
      <c r="X24" s="544"/>
      <c r="Y24" s="544"/>
      <c r="Z24" s="544"/>
      <c r="AA24" s="544"/>
      <c r="AB24" s="544"/>
      <c r="AC24" s="545"/>
      <c r="AD24" s="7"/>
      <c r="AE24" s="291"/>
      <c r="AF24" s="291"/>
      <c r="AG24" s="291"/>
      <c r="AH24" s="9"/>
    </row>
    <row r="25" spans="1:34" ht="22.5" customHeight="1">
      <c r="A25" s="143"/>
      <c r="B25" s="294"/>
      <c r="C25" s="294"/>
      <c r="D25" s="294"/>
      <c r="E25" s="294"/>
      <c r="F25" s="294"/>
      <c r="G25" s="294"/>
      <c r="H25" s="294"/>
      <c r="I25" s="294"/>
      <c r="J25" s="198"/>
      <c r="K25" s="161"/>
      <c r="L25" s="290"/>
      <c r="M25" s="165"/>
      <c r="N25" s="161"/>
      <c r="O25" s="290"/>
      <c r="P25" s="290"/>
      <c r="Q25" s="290"/>
      <c r="R25" s="290"/>
      <c r="S25" s="290"/>
      <c r="T25" s="290"/>
      <c r="U25" s="290"/>
      <c r="V25" s="290"/>
      <c r="W25" s="290"/>
      <c r="X25" s="290"/>
      <c r="Y25" s="290"/>
      <c r="Z25" s="290"/>
      <c r="AA25" s="290"/>
      <c r="AB25" s="290"/>
      <c r="AC25" s="165"/>
      <c r="AD25" s="7"/>
      <c r="AE25" s="291"/>
      <c r="AF25" s="291"/>
      <c r="AG25" s="291"/>
      <c r="AH25" s="9"/>
    </row>
    <row r="26" spans="1:34" ht="22.5" customHeight="1">
      <c r="A26" s="148">
        <v>3</v>
      </c>
      <c r="B26" s="537" t="s">
        <v>324</v>
      </c>
      <c r="C26" s="537"/>
      <c r="D26" s="537"/>
      <c r="E26" s="537"/>
      <c r="F26" s="537"/>
      <c r="G26" s="537"/>
      <c r="H26" s="537"/>
      <c r="I26" s="537"/>
      <c r="J26" s="538"/>
      <c r="K26" s="404" t="s">
        <v>24</v>
      </c>
      <c r="L26" s="405"/>
      <c r="M26" s="406"/>
      <c r="N26" s="425" t="s">
        <v>325</v>
      </c>
      <c r="O26" s="556"/>
      <c r="P26" s="556"/>
      <c r="Q26" s="556"/>
      <c r="R26" s="556"/>
      <c r="S26" s="556"/>
      <c r="T26" s="556"/>
      <c r="U26" s="556"/>
      <c r="V26" s="556"/>
      <c r="W26" s="556"/>
      <c r="X26" s="556"/>
      <c r="Y26" s="556"/>
      <c r="Z26" s="556"/>
      <c r="AA26" s="556"/>
      <c r="AB26" s="556"/>
      <c r="AC26" s="427"/>
      <c r="AD26" s="7"/>
      <c r="AE26" s="291"/>
      <c r="AF26" s="291"/>
      <c r="AG26" s="291"/>
      <c r="AH26" s="9"/>
    </row>
    <row r="27" spans="1:34" ht="22.5" customHeight="1">
      <c r="A27" s="143"/>
      <c r="B27" s="537"/>
      <c r="C27" s="537"/>
      <c r="D27" s="537"/>
      <c r="E27" s="537"/>
      <c r="F27" s="537"/>
      <c r="G27" s="537"/>
      <c r="H27" s="537"/>
      <c r="I27" s="537"/>
      <c r="J27" s="538"/>
      <c r="K27" s="161"/>
      <c r="L27" s="290"/>
      <c r="M27" s="165"/>
      <c r="N27" s="425"/>
      <c r="O27" s="556"/>
      <c r="P27" s="556"/>
      <c r="Q27" s="556"/>
      <c r="R27" s="556"/>
      <c r="S27" s="556"/>
      <c r="T27" s="556"/>
      <c r="U27" s="556"/>
      <c r="V27" s="556"/>
      <c r="W27" s="556"/>
      <c r="X27" s="556"/>
      <c r="Y27" s="556"/>
      <c r="Z27" s="556"/>
      <c r="AA27" s="556"/>
      <c r="AB27" s="556"/>
      <c r="AC27" s="427"/>
      <c r="AD27" s="7"/>
      <c r="AE27" s="291"/>
      <c r="AF27" s="291"/>
      <c r="AG27" s="291"/>
      <c r="AH27" s="9"/>
    </row>
    <row r="28" spans="1:34" ht="22.5" customHeight="1">
      <c r="A28" s="143"/>
      <c r="B28" s="537"/>
      <c r="C28" s="537"/>
      <c r="D28" s="537"/>
      <c r="E28" s="537"/>
      <c r="F28" s="537"/>
      <c r="G28" s="537"/>
      <c r="H28" s="537"/>
      <c r="I28" s="537"/>
      <c r="J28" s="538"/>
      <c r="K28" s="161"/>
      <c r="L28" s="290"/>
      <c r="M28" s="165"/>
      <c r="N28" s="161"/>
      <c r="O28" s="290"/>
      <c r="P28" s="290"/>
      <c r="Q28" s="290"/>
      <c r="R28" s="290"/>
      <c r="S28" s="290"/>
      <c r="T28" s="290"/>
      <c r="U28" s="290"/>
      <c r="V28" s="290"/>
      <c r="W28" s="290"/>
      <c r="X28" s="290"/>
      <c r="Y28" s="290"/>
      <c r="Z28" s="290"/>
      <c r="AA28" s="290"/>
      <c r="AB28" s="290"/>
      <c r="AC28" s="165"/>
      <c r="AD28" s="7"/>
      <c r="AE28" s="291"/>
      <c r="AF28" s="291"/>
      <c r="AG28" s="291"/>
      <c r="AH28" s="9"/>
    </row>
    <row r="29" spans="1:34" ht="22.5" customHeight="1">
      <c r="A29" s="148">
        <v>4</v>
      </c>
      <c r="B29" s="533" t="s">
        <v>264</v>
      </c>
      <c r="C29" s="533"/>
      <c r="D29" s="533"/>
      <c r="E29" s="533"/>
      <c r="F29" s="533"/>
      <c r="G29" s="533"/>
      <c r="H29" s="533"/>
      <c r="I29" s="533"/>
      <c r="J29" s="451"/>
      <c r="K29" s="404" t="s">
        <v>24</v>
      </c>
      <c r="L29" s="405"/>
      <c r="M29" s="406"/>
      <c r="N29" s="161" t="s">
        <v>479</v>
      </c>
      <c r="O29" s="290"/>
      <c r="P29" s="290"/>
      <c r="Q29" s="290"/>
      <c r="R29" s="290"/>
      <c r="S29" s="290"/>
      <c r="T29" s="290"/>
      <c r="U29" s="290"/>
      <c r="V29" s="290"/>
      <c r="W29" s="290"/>
      <c r="X29" s="290"/>
      <c r="Y29" s="290"/>
      <c r="Z29" s="290"/>
      <c r="AA29" s="290"/>
      <c r="AB29" s="290"/>
      <c r="AC29" s="165"/>
      <c r="AD29" s="7"/>
      <c r="AE29" s="291"/>
      <c r="AF29" s="291"/>
      <c r="AG29" s="291"/>
      <c r="AH29" s="9"/>
    </row>
    <row r="30" spans="1:34" ht="22.5" customHeight="1">
      <c r="A30" s="143"/>
      <c r="B30" s="533"/>
      <c r="C30" s="533"/>
      <c r="D30" s="533"/>
      <c r="E30" s="533"/>
      <c r="F30" s="533"/>
      <c r="G30" s="533"/>
      <c r="H30" s="533"/>
      <c r="I30" s="533"/>
      <c r="J30" s="451"/>
      <c r="K30" s="161"/>
      <c r="L30" s="290"/>
      <c r="M30" s="165"/>
      <c r="N30" s="161" t="s">
        <v>480</v>
      </c>
      <c r="O30" s="290"/>
      <c r="P30" s="290"/>
      <c r="Q30" s="290"/>
      <c r="R30" s="290"/>
      <c r="S30" s="290"/>
      <c r="T30" s="290"/>
      <c r="U30" s="290"/>
      <c r="V30" s="290"/>
      <c r="W30" s="290"/>
      <c r="X30" s="290"/>
      <c r="Y30" s="290"/>
      <c r="Z30" s="290"/>
      <c r="AA30" s="290"/>
      <c r="AB30" s="290"/>
      <c r="AC30" s="165"/>
      <c r="AD30" s="7"/>
      <c r="AE30" s="291"/>
      <c r="AF30" s="291"/>
      <c r="AG30" s="291"/>
      <c r="AH30" s="9"/>
    </row>
    <row r="31" spans="1:34" ht="22.5" customHeight="1">
      <c r="A31" s="143"/>
      <c r="B31" s="294"/>
      <c r="C31" s="294"/>
      <c r="D31" s="294"/>
      <c r="E31" s="294"/>
      <c r="F31" s="294"/>
      <c r="G31" s="294"/>
      <c r="H31" s="294"/>
      <c r="I31" s="294"/>
      <c r="J31" s="198"/>
      <c r="K31" s="161"/>
      <c r="L31" s="290"/>
      <c r="M31" s="165"/>
      <c r="N31" s="161"/>
      <c r="O31" s="555"/>
      <c r="P31" s="555"/>
      <c r="Q31" s="555"/>
      <c r="R31" s="555"/>
      <c r="S31" s="555"/>
      <c r="T31" s="555"/>
      <c r="U31" s="555"/>
      <c r="V31" s="555"/>
      <c r="W31" s="555"/>
      <c r="X31" s="555"/>
      <c r="Y31" s="555"/>
      <c r="Z31" s="555"/>
      <c r="AA31" s="555"/>
      <c r="AB31" s="290"/>
      <c r="AC31" s="165"/>
      <c r="AD31" s="7"/>
      <c r="AE31" s="291"/>
      <c r="AF31" s="291"/>
      <c r="AG31" s="291"/>
      <c r="AH31" s="9"/>
    </row>
    <row r="32" spans="1:34" ht="22.5" customHeight="1">
      <c r="A32" s="143"/>
      <c r="B32" s="294"/>
      <c r="C32" s="294"/>
      <c r="D32" s="294"/>
      <c r="E32" s="294"/>
      <c r="F32" s="294"/>
      <c r="G32" s="294"/>
      <c r="H32" s="294"/>
      <c r="I32" s="294"/>
      <c r="J32" s="198"/>
      <c r="K32" s="161"/>
      <c r="L32" s="290"/>
      <c r="M32" s="165"/>
      <c r="N32" s="161"/>
      <c r="O32" s="555"/>
      <c r="P32" s="555"/>
      <c r="Q32" s="555"/>
      <c r="R32" s="555"/>
      <c r="S32" s="555"/>
      <c r="T32" s="555"/>
      <c r="U32" s="555"/>
      <c r="V32" s="555"/>
      <c r="W32" s="555"/>
      <c r="X32" s="555"/>
      <c r="Y32" s="555"/>
      <c r="Z32" s="555"/>
      <c r="AA32" s="555"/>
      <c r="AB32" s="290"/>
      <c r="AC32" s="165"/>
      <c r="AD32" s="7"/>
      <c r="AE32" s="291"/>
      <c r="AF32" s="291"/>
      <c r="AG32" s="291"/>
      <c r="AH32" s="9"/>
    </row>
    <row r="33" spans="1:39" ht="22.5" customHeight="1">
      <c r="A33" s="143"/>
      <c r="B33" s="294"/>
      <c r="C33" s="294"/>
      <c r="D33" s="294"/>
      <c r="E33" s="294"/>
      <c r="F33" s="294"/>
      <c r="G33" s="294"/>
      <c r="H33" s="294"/>
      <c r="I33" s="294"/>
      <c r="J33" s="198"/>
      <c r="K33" s="161"/>
      <c r="L33" s="290"/>
      <c r="M33" s="165"/>
      <c r="N33" s="161"/>
      <c r="O33" s="555"/>
      <c r="P33" s="555"/>
      <c r="Q33" s="555"/>
      <c r="R33" s="555"/>
      <c r="S33" s="555"/>
      <c r="T33" s="555"/>
      <c r="U33" s="555"/>
      <c r="V33" s="555"/>
      <c r="W33" s="555"/>
      <c r="X33" s="555"/>
      <c r="Y33" s="555"/>
      <c r="Z33" s="555"/>
      <c r="AA33" s="555"/>
      <c r="AB33" s="290"/>
      <c r="AC33" s="165"/>
      <c r="AD33" s="7"/>
      <c r="AE33" s="291"/>
      <c r="AF33" s="291"/>
      <c r="AG33" s="291"/>
      <c r="AH33" s="9"/>
    </row>
    <row r="34" spans="1:39" ht="22.5" customHeight="1">
      <c r="A34" s="143"/>
      <c r="B34" s="294"/>
      <c r="C34" s="294"/>
      <c r="D34" s="294"/>
      <c r="E34" s="294"/>
      <c r="F34" s="294"/>
      <c r="G34" s="294"/>
      <c r="H34" s="294"/>
      <c r="I34" s="294"/>
      <c r="J34" s="198"/>
      <c r="K34" s="290"/>
      <c r="L34" s="290"/>
      <c r="M34" s="290"/>
      <c r="N34" s="161"/>
      <c r="O34" s="290"/>
      <c r="P34" s="290"/>
      <c r="Q34" s="290"/>
      <c r="R34" s="290"/>
      <c r="S34" s="290"/>
      <c r="T34" s="290"/>
      <c r="U34" s="290"/>
      <c r="V34" s="290"/>
      <c r="W34" s="290"/>
      <c r="X34" s="290"/>
      <c r="Y34" s="290"/>
      <c r="Z34" s="290"/>
      <c r="AA34" s="290"/>
      <c r="AB34" s="290"/>
      <c r="AC34" s="165"/>
      <c r="AD34" s="7"/>
      <c r="AE34" s="291"/>
      <c r="AF34" s="291"/>
      <c r="AG34" s="291"/>
      <c r="AH34" s="9"/>
    </row>
    <row r="35" spans="1:39" ht="22.5" customHeight="1">
      <c r="A35" s="148">
        <v>5</v>
      </c>
      <c r="B35" s="537" t="s">
        <v>481</v>
      </c>
      <c r="C35" s="537"/>
      <c r="D35" s="537"/>
      <c r="E35" s="537"/>
      <c r="F35" s="537"/>
      <c r="G35" s="537"/>
      <c r="H35" s="537"/>
      <c r="I35" s="537"/>
      <c r="J35" s="538"/>
      <c r="K35" s="549" t="s">
        <v>489</v>
      </c>
      <c r="L35" s="550"/>
      <c r="M35" s="551"/>
      <c r="N35" s="161" t="s">
        <v>482</v>
      </c>
      <c r="O35" s="290"/>
      <c r="P35" s="290"/>
      <c r="Q35" s="290"/>
      <c r="R35" s="290"/>
      <c r="S35" s="290"/>
      <c r="T35" s="290"/>
      <c r="U35" s="290"/>
      <c r="V35" s="290"/>
      <c r="W35" s="290"/>
      <c r="X35" s="290"/>
      <c r="Y35" s="290"/>
      <c r="Z35" s="290"/>
      <c r="AA35" s="290"/>
      <c r="AB35" s="290"/>
      <c r="AC35" s="165"/>
      <c r="AD35" s="461" t="s">
        <v>484</v>
      </c>
      <c r="AE35" s="557"/>
      <c r="AF35" s="557"/>
      <c r="AG35" s="557"/>
      <c r="AH35" s="460"/>
      <c r="AM35" s="14"/>
    </row>
    <row r="36" spans="1:39" ht="22.5" customHeight="1">
      <c r="A36" s="143"/>
      <c r="B36" s="537"/>
      <c r="C36" s="537"/>
      <c r="D36" s="537"/>
      <c r="E36" s="537"/>
      <c r="F36" s="537"/>
      <c r="G36" s="537"/>
      <c r="H36" s="537"/>
      <c r="I36" s="537"/>
      <c r="J36" s="538"/>
      <c r="K36" s="552"/>
      <c r="L36" s="553"/>
      <c r="M36" s="554"/>
      <c r="N36" s="161" t="s">
        <v>483</v>
      </c>
      <c r="O36" s="290"/>
      <c r="P36" s="290"/>
      <c r="Q36" s="290"/>
      <c r="R36" s="290"/>
      <c r="S36" s="290"/>
      <c r="T36" s="290"/>
      <c r="U36" s="290"/>
      <c r="V36" s="290"/>
      <c r="W36" s="290"/>
      <c r="X36" s="290"/>
      <c r="Y36" s="290"/>
      <c r="Z36" s="290"/>
      <c r="AA36" s="290"/>
      <c r="AB36" s="290"/>
      <c r="AC36" s="165"/>
      <c r="AD36" s="461"/>
      <c r="AE36" s="557"/>
      <c r="AF36" s="557"/>
      <c r="AG36" s="557"/>
      <c r="AH36" s="460"/>
      <c r="AM36" s="14"/>
    </row>
    <row r="37" spans="1:39" ht="22.5" customHeight="1">
      <c r="A37" s="143"/>
      <c r="B37" s="537"/>
      <c r="C37" s="537"/>
      <c r="D37" s="537"/>
      <c r="E37" s="537"/>
      <c r="F37" s="537"/>
      <c r="G37" s="537"/>
      <c r="H37" s="537"/>
      <c r="I37" s="537"/>
      <c r="J37" s="538"/>
      <c r="K37" s="161"/>
      <c r="L37" s="290"/>
      <c r="M37" s="165"/>
      <c r="N37" s="161"/>
      <c r="O37" s="558"/>
      <c r="P37" s="558"/>
      <c r="Q37" s="558"/>
      <c r="R37" s="558"/>
      <c r="S37" s="558"/>
      <c r="T37" s="558"/>
      <c r="U37" s="558"/>
      <c r="V37" s="558"/>
      <c r="W37" s="558"/>
      <c r="X37" s="558"/>
      <c r="Y37" s="558"/>
      <c r="Z37" s="558"/>
      <c r="AA37" s="558"/>
      <c r="AB37" s="290"/>
      <c r="AC37" s="165"/>
      <c r="AD37" s="7"/>
      <c r="AE37" s="291"/>
      <c r="AF37" s="291"/>
      <c r="AG37" s="291"/>
      <c r="AH37" s="9"/>
      <c r="AM37" s="14"/>
    </row>
    <row r="38" spans="1:39" ht="22.5" customHeight="1">
      <c r="A38" s="143"/>
      <c r="B38" s="294"/>
      <c r="C38" s="294"/>
      <c r="D38" s="294"/>
      <c r="E38" s="294"/>
      <c r="F38" s="294"/>
      <c r="G38" s="294"/>
      <c r="H38" s="294"/>
      <c r="I38" s="294"/>
      <c r="J38" s="198"/>
      <c r="K38" s="161"/>
      <c r="L38" s="290"/>
      <c r="M38" s="165"/>
      <c r="N38" s="161"/>
      <c r="O38" s="558"/>
      <c r="P38" s="558"/>
      <c r="Q38" s="558"/>
      <c r="R38" s="558"/>
      <c r="S38" s="558"/>
      <c r="T38" s="558"/>
      <c r="U38" s="558"/>
      <c r="V38" s="558"/>
      <c r="W38" s="558"/>
      <c r="X38" s="558"/>
      <c r="Y38" s="558"/>
      <c r="Z38" s="558"/>
      <c r="AA38" s="558"/>
      <c r="AB38" s="290"/>
      <c r="AC38" s="165"/>
      <c r="AD38" s="7"/>
      <c r="AE38" s="291"/>
      <c r="AF38" s="291"/>
      <c r="AG38" s="291"/>
      <c r="AH38" s="9"/>
      <c r="AM38" s="14"/>
    </row>
    <row r="39" spans="1:39" ht="22.5" customHeight="1">
      <c r="A39" s="143"/>
      <c r="B39" s="294"/>
      <c r="C39" s="294"/>
      <c r="D39" s="294"/>
      <c r="E39" s="294"/>
      <c r="F39" s="294"/>
      <c r="G39" s="294"/>
      <c r="H39" s="294"/>
      <c r="I39" s="294"/>
      <c r="J39" s="198"/>
      <c r="K39" s="290"/>
      <c r="L39" s="290"/>
      <c r="M39" s="290"/>
      <c r="N39" s="161"/>
      <c r="O39" s="558"/>
      <c r="P39" s="558"/>
      <c r="Q39" s="558"/>
      <c r="R39" s="558"/>
      <c r="S39" s="558"/>
      <c r="T39" s="558"/>
      <c r="U39" s="558"/>
      <c r="V39" s="558"/>
      <c r="W39" s="558"/>
      <c r="X39" s="558"/>
      <c r="Y39" s="558"/>
      <c r="Z39" s="558"/>
      <c r="AA39" s="558"/>
      <c r="AB39" s="290"/>
      <c r="AC39" s="165"/>
      <c r="AD39" s="7"/>
      <c r="AE39" s="291"/>
      <c r="AF39" s="291"/>
      <c r="AG39" s="291"/>
      <c r="AH39" s="9"/>
      <c r="AM39" s="14"/>
    </row>
    <row r="40" spans="1:39" ht="22.5" customHeight="1">
      <c r="A40" s="143"/>
      <c r="B40" s="294"/>
      <c r="C40" s="294"/>
      <c r="D40" s="294"/>
      <c r="E40" s="294"/>
      <c r="F40" s="294"/>
      <c r="G40" s="294"/>
      <c r="H40" s="294"/>
      <c r="I40" s="294"/>
      <c r="J40" s="198"/>
      <c r="K40" s="290"/>
      <c r="L40" s="290"/>
      <c r="M40" s="290"/>
      <c r="N40" s="161"/>
      <c r="O40" s="296"/>
      <c r="P40" s="296"/>
      <c r="Q40" s="296"/>
      <c r="R40" s="296"/>
      <c r="S40" s="296"/>
      <c r="T40" s="296"/>
      <c r="U40" s="296"/>
      <c r="V40" s="296"/>
      <c r="W40" s="296"/>
      <c r="X40" s="296"/>
      <c r="Y40" s="296"/>
      <c r="Z40" s="296"/>
      <c r="AA40" s="296"/>
      <c r="AB40" s="290"/>
      <c r="AC40" s="165"/>
      <c r="AD40" s="7"/>
      <c r="AE40" s="291"/>
      <c r="AF40" s="291"/>
      <c r="AG40" s="291"/>
      <c r="AH40" s="9"/>
      <c r="AM40" s="14"/>
    </row>
    <row r="41" spans="1:39" ht="22.5" customHeight="1">
      <c r="A41" s="148">
        <v>6</v>
      </c>
      <c r="B41" s="533" t="s">
        <v>485</v>
      </c>
      <c r="C41" s="533"/>
      <c r="D41" s="533"/>
      <c r="E41" s="533"/>
      <c r="F41" s="533"/>
      <c r="G41" s="533"/>
      <c r="H41" s="533"/>
      <c r="I41" s="533"/>
      <c r="J41" s="451"/>
      <c r="K41" s="549" t="s">
        <v>489</v>
      </c>
      <c r="L41" s="550"/>
      <c r="M41" s="551"/>
      <c r="N41" s="161"/>
      <c r="O41" s="297"/>
      <c r="P41" s="297"/>
      <c r="Q41" s="297"/>
      <c r="R41" s="297"/>
      <c r="S41" s="297"/>
      <c r="T41" s="297"/>
      <c r="U41" s="297"/>
      <c r="V41" s="297"/>
      <c r="W41" s="297"/>
      <c r="X41" s="297"/>
      <c r="Y41" s="297"/>
      <c r="Z41" s="297"/>
      <c r="AA41" s="297"/>
      <c r="AB41" s="290"/>
      <c r="AC41" s="165"/>
      <c r="AD41" s="461" t="s">
        <v>484</v>
      </c>
      <c r="AE41" s="557"/>
      <c r="AF41" s="557"/>
      <c r="AG41" s="557"/>
      <c r="AH41" s="460"/>
      <c r="AM41" s="14"/>
    </row>
    <row r="42" spans="1:39" ht="22.5" customHeight="1">
      <c r="A42" s="143"/>
      <c r="B42" s="533"/>
      <c r="C42" s="533"/>
      <c r="D42" s="533"/>
      <c r="E42" s="533"/>
      <c r="F42" s="533"/>
      <c r="G42" s="533"/>
      <c r="H42" s="533"/>
      <c r="I42" s="533"/>
      <c r="J42" s="451"/>
      <c r="K42" s="552"/>
      <c r="L42" s="553"/>
      <c r="M42" s="554"/>
      <c r="N42" s="161"/>
      <c r="O42" s="290"/>
      <c r="P42" s="290"/>
      <c r="Q42" s="290"/>
      <c r="R42" s="290"/>
      <c r="S42" s="290"/>
      <c r="T42" s="290"/>
      <c r="U42" s="290"/>
      <c r="V42" s="290"/>
      <c r="W42" s="290"/>
      <c r="X42" s="290"/>
      <c r="Y42" s="290"/>
      <c r="Z42" s="290"/>
      <c r="AA42" s="290"/>
      <c r="AB42" s="290"/>
      <c r="AC42" s="165"/>
      <c r="AD42" s="461"/>
      <c r="AE42" s="557"/>
      <c r="AF42" s="557"/>
      <c r="AG42" s="557"/>
      <c r="AH42" s="460"/>
      <c r="AM42" s="14"/>
    </row>
    <row r="43" spans="1:39" ht="22.5" customHeight="1">
      <c r="A43" s="143"/>
      <c r="B43" s="294"/>
      <c r="C43" s="294"/>
      <c r="D43" s="294"/>
      <c r="E43" s="294"/>
      <c r="F43" s="294"/>
      <c r="G43" s="294"/>
      <c r="H43" s="294"/>
      <c r="I43" s="294"/>
      <c r="J43" s="198"/>
      <c r="K43" s="161"/>
      <c r="L43" s="290"/>
      <c r="M43" s="165"/>
      <c r="N43" s="161"/>
      <c r="O43" s="290"/>
      <c r="P43" s="290"/>
      <c r="Q43" s="290"/>
      <c r="R43" s="290"/>
      <c r="S43" s="290"/>
      <c r="T43" s="290"/>
      <c r="U43" s="290"/>
      <c r="V43" s="290"/>
      <c r="W43" s="290"/>
      <c r="X43" s="290"/>
      <c r="Y43" s="290"/>
      <c r="Z43" s="290"/>
      <c r="AA43" s="290"/>
      <c r="AB43" s="290"/>
      <c r="AC43" s="165"/>
      <c r="AD43" s="7"/>
      <c r="AE43" s="291"/>
      <c r="AF43" s="291"/>
      <c r="AG43" s="291"/>
      <c r="AH43" s="9"/>
      <c r="AM43" s="15"/>
    </row>
    <row r="44" spans="1:39" ht="22.5" customHeight="1">
      <c r="A44" s="143"/>
      <c r="B44" s="294"/>
      <c r="C44" s="294"/>
      <c r="D44" s="294"/>
      <c r="E44" s="294"/>
      <c r="F44" s="294"/>
      <c r="G44" s="294"/>
      <c r="H44" s="294"/>
      <c r="I44" s="294"/>
      <c r="J44" s="198"/>
      <c r="K44" s="290"/>
      <c r="L44" s="290"/>
      <c r="M44" s="290"/>
      <c r="N44" s="161"/>
      <c r="O44" s="290"/>
      <c r="P44" s="290"/>
      <c r="Q44" s="290"/>
      <c r="R44" s="290"/>
      <c r="S44" s="290"/>
      <c r="T44" s="290"/>
      <c r="U44" s="290"/>
      <c r="V44" s="290"/>
      <c r="W44" s="290"/>
      <c r="X44" s="290"/>
      <c r="Y44" s="290"/>
      <c r="Z44" s="290"/>
      <c r="AA44" s="290"/>
      <c r="AB44" s="290"/>
      <c r="AC44" s="165"/>
      <c r="AD44" s="7"/>
      <c r="AE44" s="291"/>
      <c r="AF44" s="291"/>
      <c r="AG44" s="291"/>
      <c r="AH44" s="9"/>
      <c r="AM44" s="15"/>
    </row>
    <row r="45" spans="1:39" ht="22.5" customHeight="1">
      <c r="A45" s="148">
        <v>7</v>
      </c>
      <c r="B45" s="533" t="s">
        <v>486</v>
      </c>
      <c r="C45" s="533"/>
      <c r="D45" s="533"/>
      <c r="E45" s="533"/>
      <c r="F45" s="533"/>
      <c r="G45" s="533"/>
      <c r="H45" s="533"/>
      <c r="I45" s="533"/>
      <c r="J45" s="451"/>
      <c r="K45" s="549" t="s">
        <v>489</v>
      </c>
      <c r="L45" s="550"/>
      <c r="M45" s="551"/>
      <c r="N45" s="425" t="s">
        <v>488</v>
      </c>
      <c r="O45" s="556"/>
      <c r="P45" s="556"/>
      <c r="Q45" s="556"/>
      <c r="R45" s="556"/>
      <c r="S45" s="556"/>
      <c r="T45" s="556"/>
      <c r="U45" s="556"/>
      <c r="V45" s="556"/>
      <c r="W45" s="556"/>
      <c r="X45" s="556"/>
      <c r="Y45" s="556"/>
      <c r="Z45" s="556"/>
      <c r="AA45" s="556"/>
      <c r="AB45" s="556"/>
      <c r="AC45" s="427"/>
      <c r="AD45" s="461" t="s">
        <v>487</v>
      </c>
      <c r="AE45" s="557"/>
      <c r="AF45" s="557"/>
      <c r="AG45" s="557"/>
      <c r="AH45" s="460"/>
    </row>
    <row r="46" spans="1:39" ht="22.5" customHeight="1">
      <c r="A46" s="143"/>
      <c r="B46" s="533"/>
      <c r="C46" s="533"/>
      <c r="D46" s="533"/>
      <c r="E46" s="533"/>
      <c r="F46" s="533"/>
      <c r="G46" s="533"/>
      <c r="H46" s="533"/>
      <c r="I46" s="533"/>
      <c r="J46" s="451"/>
      <c r="K46" s="552"/>
      <c r="L46" s="553"/>
      <c r="M46" s="554"/>
      <c r="N46" s="425"/>
      <c r="O46" s="556"/>
      <c r="P46" s="556"/>
      <c r="Q46" s="556"/>
      <c r="R46" s="556"/>
      <c r="S46" s="556"/>
      <c r="T46" s="556"/>
      <c r="U46" s="556"/>
      <c r="V46" s="556"/>
      <c r="W46" s="556"/>
      <c r="X46" s="556"/>
      <c r="Y46" s="556"/>
      <c r="Z46" s="556"/>
      <c r="AA46" s="556"/>
      <c r="AB46" s="556"/>
      <c r="AC46" s="427"/>
      <c r="AD46" s="461"/>
      <c r="AE46" s="557"/>
      <c r="AF46" s="557"/>
      <c r="AG46" s="557"/>
      <c r="AH46" s="460"/>
    </row>
    <row r="47" spans="1:39" ht="22.5" customHeight="1">
      <c r="A47" s="143"/>
      <c r="B47" s="294"/>
      <c r="C47" s="294"/>
      <c r="D47" s="294"/>
      <c r="E47" s="294"/>
      <c r="F47" s="294"/>
      <c r="G47" s="294"/>
      <c r="H47" s="294"/>
      <c r="I47" s="294"/>
      <c r="J47" s="198"/>
      <c r="K47" s="161"/>
      <c r="L47" s="290"/>
      <c r="M47" s="165"/>
      <c r="N47" s="161"/>
      <c r="O47" s="558"/>
      <c r="P47" s="558"/>
      <c r="Q47" s="558"/>
      <c r="R47" s="558"/>
      <c r="S47" s="558"/>
      <c r="T47" s="558"/>
      <c r="U47" s="558"/>
      <c r="V47" s="558"/>
      <c r="W47" s="558"/>
      <c r="X47" s="558"/>
      <c r="Y47" s="558"/>
      <c r="Z47" s="558"/>
      <c r="AA47" s="558"/>
      <c r="AB47" s="290"/>
      <c r="AC47" s="165"/>
      <c r="AD47" s="7"/>
      <c r="AE47" s="291"/>
      <c r="AF47" s="291"/>
      <c r="AG47" s="291"/>
      <c r="AH47" s="9"/>
    </row>
    <row r="48" spans="1:39" ht="22.5" customHeight="1">
      <c r="A48" s="143"/>
      <c r="B48" s="294"/>
      <c r="C48" s="294"/>
      <c r="D48" s="294"/>
      <c r="E48" s="294"/>
      <c r="F48" s="294"/>
      <c r="G48" s="294"/>
      <c r="H48" s="294"/>
      <c r="I48" s="294"/>
      <c r="J48" s="198"/>
      <c r="K48" s="161"/>
      <c r="L48" s="290"/>
      <c r="M48" s="165"/>
      <c r="N48" s="161"/>
      <c r="O48" s="558"/>
      <c r="P48" s="558"/>
      <c r="Q48" s="558"/>
      <c r="R48" s="558"/>
      <c r="S48" s="558"/>
      <c r="T48" s="558"/>
      <c r="U48" s="558"/>
      <c r="V48" s="558"/>
      <c r="W48" s="558"/>
      <c r="X48" s="558"/>
      <c r="Y48" s="558"/>
      <c r="Z48" s="558"/>
      <c r="AA48" s="558"/>
      <c r="AB48" s="290"/>
      <c r="AC48" s="165"/>
      <c r="AD48" s="7"/>
      <c r="AE48" s="291"/>
      <c r="AF48" s="291"/>
      <c r="AG48" s="291"/>
      <c r="AH48" s="9"/>
    </row>
    <row r="49" spans="1:34" ht="22.5" customHeight="1">
      <c r="A49" s="143"/>
      <c r="B49" s="294"/>
      <c r="C49" s="294"/>
      <c r="D49" s="294"/>
      <c r="E49" s="294"/>
      <c r="F49" s="294"/>
      <c r="G49" s="294"/>
      <c r="H49" s="294"/>
      <c r="I49" s="294"/>
      <c r="J49" s="198"/>
      <c r="K49" s="161"/>
      <c r="L49" s="290"/>
      <c r="M49" s="165"/>
      <c r="N49" s="161"/>
      <c r="O49" s="558"/>
      <c r="P49" s="558"/>
      <c r="Q49" s="558"/>
      <c r="R49" s="558"/>
      <c r="S49" s="558"/>
      <c r="T49" s="558"/>
      <c r="U49" s="558"/>
      <c r="V49" s="558"/>
      <c r="W49" s="558"/>
      <c r="X49" s="558"/>
      <c r="Y49" s="558"/>
      <c r="Z49" s="558"/>
      <c r="AA49" s="558"/>
      <c r="AB49" s="290"/>
      <c r="AC49" s="165"/>
      <c r="AD49" s="7"/>
      <c r="AE49" s="291"/>
      <c r="AF49" s="291"/>
      <c r="AG49" s="291"/>
      <c r="AH49" s="9"/>
    </row>
    <row r="50" spans="1:34" ht="22.5" customHeight="1">
      <c r="A50" s="143"/>
      <c r="B50" s="294"/>
      <c r="C50" s="294"/>
      <c r="D50" s="294"/>
      <c r="E50" s="294"/>
      <c r="F50" s="294"/>
      <c r="G50" s="294"/>
      <c r="H50" s="294"/>
      <c r="I50" s="294"/>
      <c r="J50" s="198"/>
      <c r="K50" s="161"/>
      <c r="L50" s="290"/>
      <c r="M50" s="165"/>
      <c r="N50" s="161"/>
      <c r="O50" s="290"/>
      <c r="P50" s="290"/>
      <c r="Q50" s="290"/>
      <c r="R50" s="290"/>
      <c r="S50" s="290"/>
      <c r="T50" s="290"/>
      <c r="U50" s="290"/>
      <c r="V50" s="290"/>
      <c r="W50" s="290"/>
      <c r="X50" s="290"/>
      <c r="Y50" s="290"/>
      <c r="Z50" s="290"/>
      <c r="AA50" s="290"/>
      <c r="AB50" s="290"/>
      <c r="AC50" s="165"/>
      <c r="AD50" s="7"/>
      <c r="AE50" s="291"/>
      <c r="AF50" s="291"/>
      <c r="AG50" s="291"/>
      <c r="AH50" s="9"/>
    </row>
    <row r="51" spans="1:34" ht="22.5" customHeight="1" thickBot="1">
      <c r="A51" s="155"/>
      <c r="B51" s="223"/>
      <c r="C51" s="223"/>
      <c r="D51" s="223"/>
      <c r="E51" s="223"/>
      <c r="F51" s="223"/>
      <c r="G51" s="223"/>
      <c r="H51" s="223"/>
      <c r="I51" s="223"/>
      <c r="J51" s="224"/>
      <c r="K51" s="166"/>
      <c r="L51" s="167"/>
      <c r="M51" s="168"/>
      <c r="N51" s="166"/>
      <c r="O51" s="167"/>
      <c r="P51" s="167"/>
      <c r="Q51" s="167"/>
      <c r="R51" s="167"/>
      <c r="S51" s="167"/>
      <c r="T51" s="167"/>
      <c r="U51" s="167"/>
      <c r="V51" s="167"/>
      <c r="W51" s="167"/>
      <c r="X51" s="167"/>
      <c r="Y51" s="167"/>
      <c r="Z51" s="167"/>
      <c r="AA51" s="167"/>
      <c r="AB51" s="167"/>
      <c r="AC51" s="168"/>
      <c r="AD51" s="11"/>
      <c r="AE51" s="10"/>
      <c r="AF51" s="10"/>
      <c r="AG51" s="10"/>
      <c r="AH51" s="12"/>
    </row>
    <row r="52" spans="1:34" ht="22.5" customHeight="1"/>
    <row r="53" spans="1:34" ht="22.5" customHeight="1"/>
    <row r="54" spans="1:34" ht="22.5" customHeight="1"/>
    <row r="55" spans="1:34" ht="22.5" customHeight="1"/>
    <row r="56" spans="1:34" ht="22.5" customHeight="1"/>
    <row r="57" spans="1:34" ht="22.5" customHeight="1"/>
    <row r="58" spans="1:34" ht="22.5" customHeight="1"/>
    <row r="59" spans="1:34" ht="22.5" customHeight="1"/>
    <row r="60" spans="1:34" ht="22.5" customHeight="1"/>
    <row r="61" spans="1:34" ht="22.5" customHeight="1"/>
    <row r="62" spans="1:34" ht="22.5" customHeight="1"/>
    <row r="63" spans="1:34" ht="22.5" customHeight="1"/>
    <row r="64" spans="1:3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sheetData>
  <mergeCells count="38">
    <mergeCell ref="B45:J46"/>
    <mergeCell ref="AD45:AH46"/>
    <mergeCell ref="N45:AC46"/>
    <mergeCell ref="O47:AA49"/>
    <mergeCell ref="B35:J37"/>
    <mergeCell ref="AD35:AH36"/>
    <mergeCell ref="O37:AA39"/>
    <mergeCell ref="B41:J42"/>
    <mergeCell ref="AD41:AH42"/>
    <mergeCell ref="K41:M42"/>
    <mergeCell ref="K45:M46"/>
    <mergeCell ref="O31:AA33"/>
    <mergeCell ref="K35:M36"/>
    <mergeCell ref="B26:J28"/>
    <mergeCell ref="N26:AC27"/>
    <mergeCell ref="B29:J30"/>
    <mergeCell ref="K26:M26"/>
    <mergeCell ref="K29:M29"/>
    <mergeCell ref="B21:J22"/>
    <mergeCell ref="N21:AC22"/>
    <mergeCell ref="N24:AC24"/>
    <mergeCell ref="A1:J1"/>
    <mergeCell ref="K1:M1"/>
    <mergeCell ref="N1:AC1"/>
    <mergeCell ref="B15:J16"/>
    <mergeCell ref="N15:AC15"/>
    <mergeCell ref="B20:J20"/>
    <mergeCell ref="B24:J24"/>
    <mergeCell ref="K8:M9"/>
    <mergeCell ref="K2:M2"/>
    <mergeCell ref="K15:M15"/>
    <mergeCell ref="K21:M21"/>
    <mergeCell ref="K24:M24"/>
    <mergeCell ref="AD1:AH1"/>
    <mergeCell ref="B2:J4"/>
    <mergeCell ref="N2:AC2"/>
    <mergeCell ref="B8:J11"/>
    <mergeCell ref="N8:AC8"/>
  </mergeCells>
  <phoneticPr fontId="1"/>
  <conditionalFormatting sqref="O37:AA39">
    <cfRule type="expression" dxfId="2" priority="2">
      <formula>$K$35="いる"</formula>
    </cfRule>
  </conditionalFormatting>
  <conditionalFormatting sqref="O47:AA49">
    <cfRule type="expression" dxfId="1" priority="1">
      <formula>$K$45="いない"</formula>
    </cfRule>
  </conditionalFormatting>
  <dataValidations disablePrompts="1" count="5">
    <dataValidation type="list" allowBlank="1" showInputMessage="1" sqref="N4:N6" xr:uid="{8CD8E383-6F3B-4709-9D48-8E53C419E98B}">
      <formula1>"〇,×"</formula1>
    </dataValidation>
    <dataValidation type="list" allowBlank="1" showInputMessage="1" sqref="N9:N13" xr:uid="{34D8D7A5-F210-4C9B-A3EF-F29A7AFCD75C}">
      <formula1>"〇,×,－"</formula1>
    </dataValidation>
    <dataValidation type="list" allowBlank="1" showInputMessage="1" sqref="K41 K45 K35 K8" xr:uid="{2979AE69-FC12-43A6-A591-7646E8813346}">
      <formula1>"いる,いない,非該当"</formula1>
    </dataValidation>
    <dataValidation type="list" allowBlank="1" showInputMessage="1" sqref="K35:K36 K45:K46 K41:K42 K8:K9" xr:uid="{02E68620-E59C-41A5-BE2D-820C037E30BB}">
      <formula1>"ある,ない,非該当"</formula1>
    </dataValidation>
    <dataValidation type="list" allowBlank="1" showInputMessage="1" sqref="K2:M2 K15:M15 K21:M21 K24:M24 K26:M26 K29:M29" xr:uid="{356B219E-1B68-4C43-862A-59DE58611009}">
      <formula1>"いる,いない"</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oddFooter>&amp;C公立保育所・幼保連携型認定こども園［書面］（P7）</oddFooter>
  </headerFooter>
  <colBreaks count="1" manualBreakCount="1">
    <brk id="34"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表紙</vt:lpstr>
      <vt:lpstr>目次</vt:lpstr>
      <vt:lpstr>P1</vt:lpstr>
      <vt:lpstr>P2</vt:lpstr>
      <vt:lpstr>P3</vt:lpstr>
      <vt:lpstr>P4</vt:lpstr>
      <vt:lpstr>P5</vt:lpstr>
      <vt:lpstr>P6</vt:lpstr>
      <vt:lpstr>P7</vt:lpstr>
      <vt:lpstr>P8</vt:lpstr>
      <vt:lpstr>別紙1　職員配置（保育所）</vt:lpstr>
      <vt:lpstr>別紙１　職員配置(幼保連携型認定こども園)</vt:lpstr>
      <vt:lpstr>別紙２　施設・防犯 安全確認点検</vt:lpstr>
      <vt:lpstr>参考調書 </vt:lpstr>
      <vt:lpstr>'P1'!Print_Area</vt:lpstr>
      <vt:lpstr>'P2'!Print_Area</vt:lpstr>
      <vt:lpstr>'P3'!Print_Area</vt:lpstr>
      <vt:lpstr>'P4'!Print_Area</vt:lpstr>
      <vt:lpstr>'P5'!Print_Area</vt:lpstr>
      <vt:lpstr>'P6'!Print_Area</vt:lpstr>
      <vt:lpstr>'P7'!Print_Area</vt:lpstr>
      <vt:lpstr>'P8'!Print_Area</vt:lpstr>
      <vt:lpstr>'参考調書 '!Print_Area</vt:lpstr>
      <vt:lpstr>表紙!Print_Area</vt:lpstr>
      <vt:lpstr>'別紙1　職員配置（保育所）'!Print_Area</vt:lpstr>
      <vt:lpstr>'別紙１　職員配置(幼保連携型認定こども園)'!Print_Area</vt:lpstr>
      <vt:lpstr>'別紙２　施設・防犯 安全確認点検'!Print_Area</vt:lpstr>
      <vt:lpstr>目次!Print_Area</vt:lpstr>
      <vt:lpstr>'参考調書 '!Print_Titles</vt:lpstr>
      <vt:lpstr>幼保連携型認定こども園職員配置の状況</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中村翔太</cp:lastModifiedBy>
  <cp:lastPrinted>2023-10-31T06:16:07Z</cp:lastPrinted>
  <dcterms:created xsi:type="dcterms:W3CDTF">2023-09-01T00:49:19Z</dcterms:created>
  <dcterms:modified xsi:type="dcterms:W3CDTF">2023-11-27T00:16:42Z</dcterms:modified>
</cp:coreProperties>
</file>