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filterPrivacy="1"/>
  <xr:revisionPtr revIDLastSave="0" documentId="13_ncr:1_{20617F80-B9F2-484A-AE2C-BD6E6DBF928D}" xr6:coauthVersionLast="36" xr6:coauthVersionMax="36" xr10:uidLastSave="{00000000-0000-0000-0000-000000000000}"/>
  <bookViews>
    <workbookView xWindow="0" yWindow="0" windowWidth="22260" windowHeight="12648" tabRatio="697" xr2:uid="{00000000-000D-0000-FFFF-FFFF00000000}"/>
  </bookViews>
  <sheets>
    <sheet name="目標使用量算出シート" sheetId="12" r:id="rId1"/>
    <sheet name="現在使用量算出シート 直近３か年用" sheetId="8" r:id="rId2"/>
    <sheet name="現在使用量算出シート ７中５平均用" sheetId="10" r:id="rId3"/>
  </sheets>
  <definedNames>
    <definedName name="_xlnm.Print_Area" localSheetId="1">'現在使用量算出シート 直近３か年用'!$A$1:$P$28</definedName>
    <definedName name="_xlnm.Print_Area" localSheetId="0">目標使用量算出シート!$A$1:$I$15</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2" i="12" l="1"/>
  <c r="B11" i="12"/>
  <c r="I10" i="12"/>
  <c r="I12" i="12" s="1"/>
  <c r="G8" i="12"/>
  <c r="G10" i="12" s="1"/>
  <c r="G12" i="12" s="1"/>
  <c r="F8" i="12"/>
  <c r="E8" i="12"/>
  <c r="E12" i="12" s="1"/>
  <c r="D8" i="12"/>
  <c r="D12" i="12" s="1"/>
  <c r="C8" i="12"/>
  <c r="C12" i="12" s="1"/>
  <c r="F10" i="12" l="1"/>
  <c r="F12" i="12" s="1"/>
  <c r="M24" i="8"/>
  <c r="H24" i="8"/>
  <c r="P23" i="8" l="1"/>
  <c r="O23" i="8"/>
  <c r="N23" i="8"/>
  <c r="M23" i="8"/>
  <c r="K23" i="8"/>
  <c r="J23" i="8"/>
  <c r="I23" i="8"/>
  <c r="F23" i="8"/>
  <c r="E23" i="8"/>
  <c r="D23" i="8"/>
  <c r="C23" i="8"/>
  <c r="C24" i="8" s="1"/>
  <c r="AG35" i="10" l="1"/>
  <c r="AB35" i="10"/>
  <c r="W35" i="10"/>
  <c r="R35" i="10"/>
  <c r="M35" i="10"/>
  <c r="H35" i="10"/>
  <c r="C35" i="10"/>
  <c r="AJ34" i="10"/>
  <c r="AI34" i="10"/>
  <c r="AE34" i="10"/>
  <c r="AD34" i="10"/>
  <c r="Z34" i="10"/>
  <c r="Y34" i="10"/>
  <c r="X34" i="10"/>
  <c r="U34" i="10"/>
  <c r="T34" i="10"/>
  <c r="P34" i="10"/>
  <c r="O34" i="10"/>
  <c r="K34" i="10"/>
  <c r="J34" i="10"/>
  <c r="F34" i="10"/>
  <c r="E34" i="10"/>
  <c r="P24" i="8"/>
  <c r="O24" i="8"/>
  <c r="K24" i="8"/>
  <c r="J24" i="8"/>
  <c r="F24" i="8"/>
  <c r="E24" i="8"/>
  <c r="AI33" i="10" l="1"/>
  <c r="AJ33" i="10"/>
  <c r="AD33" i="10"/>
  <c r="AE33" i="10"/>
  <c r="Y33" i="10"/>
  <c r="Z33" i="10"/>
  <c r="T33" i="10"/>
  <c r="U33" i="10"/>
  <c r="O33" i="10"/>
  <c r="P33" i="10"/>
  <c r="J33" i="10"/>
  <c r="K33" i="10"/>
  <c r="E33" i="10"/>
  <c r="F33" i="10"/>
  <c r="H3" i="10" l="1"/>
  <c r="H23" i="8" l="1"/>
  <c r="I33" i="10" l="1"/>
  <c r="I34" i="10" s="1"/>
  <c r="H33" i="10"/>
  <c r="N33" i="10"/>
  <c r="N34" i="10" s="1"/>
  <c r="M33" i="10"/>
  <c r="S33" i="10"/>
  <c r="S34" i="10" s="1"/>
  <c r="R33" i="10"/>
  <c r="X33" i="10"/>
  <c r="W33" i="10"/>
  <c r="AH33" i="10"/>
  <c r="AH34" i="10" s="1"/>
  <c r="AG33" i="10"/>
  <c r="AC33" i="10"/>
  <c r="AC34" i="10" s="1"/>
  <c r="AB33" i="10"/>
  <c r="D33" i="10"/>
  <c r="D34" i="10" s="1"/>
  <c r="C33" i="10"/>
  <c r="N24" i="8" l="1"/>
  <c r="I24" i="8"/>
  <c r="D24" i="8"/>
  <c r="M25" i="8" l="1"/>
  <c r="H25" i="8"/>
  <c r="C25" i="8"/>
  <c r="H3" i="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8" authorId="0" shapeId="0" xr:uid="{4575524B-EFCC-4B26-8C5D-849013C190BF}">
      <text>
        <r>
          <rPr>
            <b/>
            <sz val="9"/>
            <color indexed="81"/>
            <rFont val="MS P ゴシック"/>
            <family val="3"/>
            <charset val="128"/>
          </rPr>
          <t>現在使用量算出シートから転記してください。
個々のハウスの現在使用量は、面積割りで計算する仕組みになっていますが、面積割り以外の方法で全体の現在使用量から各ハウスに合理的に配分できる場合は、C7セルからG7セルは手入力してください。</t>
        </r>
      </text>
    </comment>
  </commentList>
</comments>
</file>

<file path=xl/sharedStrings.xml><?xml version="1.0" encoding="utf-8"?>
<sst xmlns="http://schemas.openxmlformats.org/spreadsheetml/2006/main" count="122" uniqueCount="58">
  <si>
    <t>R02</t>
    <phoneticPr fontId="5"/>
  </si>
  <si>
    <t>201907-202006</t>
    <phoneticPr fontId="5"/>
  </si>
  <si>
    <t>202007-202106</t>
    <phoneticPr fontId="5"/>
  </si>
  <si>
    <r>
      <t>A</t>
    </r>
    <r>
      <rPr>
        <sz val="11"/>
        <color theme="1"/>
        <rFont val="游ゴシック"/>
        <family val="2"/>
        <charset val="128"/>
      </rPr>
      <t>重油</t>
    </r>
    <rPh sb="1" eb="3">
      <t>ジュウユ</t>
    </rPh>
    <phoneticPr fontId="5"/>
  </si>
  <si>
    <t>灯油</t>
    <rPh sb="0" eb="2">
      <t>トウユ</t>
    </rPh>
    <phoneticPr fontId="5"/>
  </si>
  <si>
    <t>R01/07-R02/06</t>
    <phoneticPr fontId="5"/>
  </si>
  <si>
    <t>R02/07-R03/06</t>
    <phoneticPr fontId="5"/>
  </si>
  <si>
    <t>購入日</t>
    <rPh sb="0" eb="2">
      <t>コウニュウ</t>
    </rPh>
    <rPh sb="2" eb="3">
      <t>ビ</t>
    </rPh>
    <phoneticPr fontId="5"/>
  </si>
  <si>
    <t>購入日</t>
    <rPh sb="0" eb="3">
      <t>コウニュウビ</t>
    </rPh>
    <phoneticPr fontId="5"/>
  </si>
  <si>
    <t>現在使用量</t>
    <rPh sb="0" eb="5">
      <t>ゲンザイシヨウリョウ</t>
    </rPh>
    <phoneticPr fontId="5"/>
  </si>
  <si>
    <t>取組者氏名</t>
    <rPh sb="0" eb="3">
      <t>トリクミシャ</t>
    </rPh>
    <rPh sb="3" eb="5">
      <t>シメイ</t>
    </rPh>
    <phoneticPr fontId="10"/>
  </si>
  <si>
    <t>〇削減目標量計算表</t>
    <rPh sb="1" eb="5">
      <t>サクゲンモクヒョウ</t>
    </rPh>
    <rPh sb="5" eb="6">
      <t>リョウ</t>
    </rPh>
    <rPh sb="6" eb="9">
      <t>ケイサンヒョウ</t>
    </rPh>
    <phoneticPr fontId="10"/>
  </si>
  <si>
    <t>合計</t>
    <rPh sb="0" eb="2">
      <t>ゴウケイ</t>
    </rPh>
    <phoneticPr fontId="10"/>
  </si>
  <si>
    <t>ハウスA</t>
    <phoneticPr fontId="10"/>
  </si>
  <si>
    <t>ハウスB</t>
    <phoneticPr fontId="10"/>
  </si>
  <si>
    <t>ハウスC</t>
    <phoneticPr fontId="10"/>
  </si>
  <si>
    <t>ハウスD</t>
    <phoneticPr fontId="10"/>
  </si>
  <si>
    <t>ハウスE</t>
    <phoneticPr fontId="10"/>
  </si>
  <si>
    <t>ハウス別削減率</t>
    <rPh sb="3" eb="4">
      <t>ベツ</t>
    </rPh>
    <rPh sb="4" eb="7">
      <t>サクゲンリツ</t>
    </rPh>
    <phoneticPr fontId="10"/>
  </si>
  <si>
    <t>合計削減率</t>
    <rPh sb="0" eb="2">
      <t>ゴウケイ</t>
    </rPh>
    <rPh sb="2" eb="5">
      <t>サクゲンリツ</t>
    </rPh>
    <phoneticPr fontId="10"/>
  </si>
  <si>
    <t>削減方法</t>
    <rPh sb="0" eb="2">
      <t>サクゲン</t>
    </rPh>
    <rPh sb="2" eb="4">
      <t>ホウホウ</t>
    </rPh>
    <phoneticPr fontId="10"/>
  </si>
  <si>
    <t>事業参加者氏名</t>
    <rPh sb="0" eb="2">
      <t>ジギョウ</t>
    </rPh>
    <rPh sb="2" eb="5">
      <t>サンカシャ</t>
    </rPh>
    <rPh sb="5" eb="7">
      <t>シメイ</t>
    </rPh>
    <phoneticPr fontId="5"/>
  </si>
  <si>
    <t>面積(a)</t>
    <rPh sb="0" eb="2">
      <t>メンセキ</t>
    </rPh>
    <phoneticPr fontId="10"/>
  </si>
  <si>
    <t>記載例</t>
    <rPh sb="0" eb="2">
      <t>キサイ</t>
    </rPh>
    <rPh sb="2" eb="3">
      <t>レイ</t>
    </rPh>
    <phoneticPr fontId="5"/>
  </si>
  <si>
    <t>①チェックシートの実践（10％）
②被覆資材変更（25％）
　A資材→B資材
　熱貫流係数（2.7/3.6）</t>
    <rPh sb="9" eb="11">
      <t>ジッセン</t>
    </rPh>
    <rPh sb="19" eb="21">
      <t>ヒフク</t>
    </rPh>
    <rPh sb="23" eb="25">
      <t>ヘンコウ</t>
    </rPh>
    <rPh sb="32" eb="34">
      <t>シザイ</t>
    </rPh>
    <rPh sb="36" eb="38">
      <t>シザイ</t>
    </rPh>
    <rPh sb="39" eb="40">
      <t>ネツ</t>
    </rPh>
    <rPh sb="41" eb="43">
      <t>カンリュウ</t>
    </rPh>
    <rPh sb="43" eb="45">
      <t>ケイスウ</t>
    </rPh>
    <phoneticPr fontId="10"/>
  </si>
  <si>
    <t>※網掛け箇所が入力欄です。チェックシートの実践以外の削減方法については、根拠資料をご提出ください。</t>
    <rPh sb="21" eb="23">
      <t>ジッセン</t>
    </rPh>
    <rPh sb="23" eb="25">
      <t>イガイ</t>
    </rPh>
    <rPh sb="26" eb="28">
      <t>サクゲン</t>
    </rPh>
    <rPh sb="28" eb="30">
      <t>ホウホウ</t>
    </rPh>
    <rPh sb="36" eb="38">
      <t>コンキョ</t>
    </rPh>
    <rPh sb="38" eb="40">
      <t>シリョウ</t>
    </rPh>
    <rPh sb="42" eb="44">
      <t>テイシュツ</t>
    </rPh>
    <phoneticPr fontId="5"/>
  </si>
  <si>
    <r>
      <t>A</t>
    </r>
    <r>
      <rPr>
        <sz val="11"/>
        <color theme="1"/>
        <rFont val="Yu Gothic"/>
        <family val="2"/>
        <charset val="128"/>
      </rPr>
      <t>重油</t>
    </r>
    <rPh sb="1" eb="3">
      <t>ジュウユ</t>
    </rPh>
    <phoneticPr fontId="5"/>
  </si>
  <si>
    <t>購入量</t>
    <rPh sb="0" eb="2">
      <t>コウニュウ</t>
    </rPh>
    <rPh sb="2" eb="3">
      <t>リョウ</t>
    </rPh>
    <phoneticPr fontId="5"/>
  </si>
  <si>
    <t>設備導入予定年度</t>
    <rPh sb="0" eb="2">
      <t>セツビ</t>
    </rPh>
    <rPh sb="2" eb="4">
      <t>ドウニュウ</t>
    </rPh>
    <rPh sb="4" eb="6">
      <t>ヨテイ</t>
    </rPh>
    <rPh sb="6" eb="7">
      <t>ネン</t>
    </rPh>
    <rPh sb="7" eb="8">
      <t>ド</t>
    </rPh>
    <phoneticPr fontId="10"/>
  </si>
  <si>
    <t>R01</t>
    <phoneticPr fontId="5"/>
  </si>
  <si>
    <t>R03</t>
    <phoneticPr fontId="5"/>
  </si>
  <si>
    <t>R03/07-R04/06</t>
    <phoneticPr fontId="5"/>
  </si>
  <si>
    <t>202107-202206</t>
    <phoneticPr fontId="5"/>
  </si>
  <si>
    <t>ＬＰガス</t>
    <phoneticPr fontId="5"/>
  </si>
  <si>
    <t>ＬＮＧ</t>
    <phoneticPr fontId="5"/>
  </si>
  <si>
    <t>現在使用量(L)(㎏)(㎥)</t>
    <rPh sb="0" eb="2">
      <t>ゲンザイ</t>
    </rPh>
    <rPh sb="2" eb="5">
      <t>シヨウリョウ</t>
    </rPh>
    <phoneticPr fontId="10"/>
  </si>
  <si>
    <t>削減量(L)(㎏)(㎥)</t>
    <rPh sb="0" eb="3">
      <t>サクゲンリョウ</t>
    </rPh>
    <phoneticPr fontId="10"/>
  </si>
  <si>
    <t>目標使用量(L)(㎏)(㎥)</t>
    <rPh sb="0" eb="2">
      <t>モクヒョウ</t>
    </rPh>
    <rPh sb="2" eb="4">
      <t>シヨウ</t>
    </rPh>
    <rPh sb="4" eb="5">
      <t>リョウ</t>
    </rPh>
    <phoneticPr fontId="5"/>
  </si>
  <si>
    <t>計</t>
    <rPh sb="0" eb="1">
      <t>ケイ</t>
    </rPh>
    <phoneticPr fontId="5"/>
  </si>
  <si>
    <t>Ａ重油換算</t>
    <rPh sb="1" eb="3">
      <t>ジュウユ</t>
    </rPh>
    <rPh sb="3" eb="5">
      <t>カンサン</t>
    </rPh>
    <phoneticPr fontId="5"/>
  </si>
  <si>
    <t>Ａ重油換算 合計</t>
    <rPh sb="1" eb="3">
      <t>ジュウユ</t>
    </rPh>
    <rPh sb="3" eb="5">
      <t>カンサン</t>
    </rPh>
    <rPh sb="6" eb="8">
      <t>ゴウケイ</t>
    </rPh>
    <phoneticPr fontId="5"/>
  </si>
  <si>
    <t>※網掛け箇所が入力欄です。根拠資料として燃料購入伝票等写しのご提出をお願いいたします。</t>
    <rPh sb="1" eb="3">
      <t>アミカ</t>
    </rPh>
    <rPh sb="4" eb="6">
      <t>カショ</t>
    </rPh>
    <rPh sb="7" eb="9">
      <t>ニュウリョク</t>
    </rPh>
    <rPh sb="9" eb="10">
      <t>ラン</t>
    </rPh>
    <rPh sb="13" eb="15">
      <t>コンキョ</t>
    </rPh>
    <rPh sb="15" eb="17">
      <t>シリョウ</t>
    </rPh>
    <rPh sb="20" eb="22">
      <t>ネンリョウ</t>
    </rPh>
    <rPh sb="22" eb="24">
      <t>コウニュウ</t>
    </rPh>
    <rPh sb="24" eb="26">
      <t>デンピョウ</t>
    </rPh>
    <rPh sb="26" eb="27">
      <t>トウ</t>
    </rPh>
    <rPh sb="27" eb="28">
      <t>ウツ</t>
    </rPh>
    <rPh sb="31" eb="33">
      <t>テイシュツ</t>
    </rPh>
    <rPh sb="35" eb="36">
      <t>ネガ</t>
    </rPh>
    <phoneticPr fontId="5"/>
  </si>
  <si>
    <t>R04</t>
    <phoneticPr fontId="5"/>
  </si>
  <si>
    <t>R04/07-R05/06</t>
    <phoneticPr fontId="5"/>
  </si>
  <si>
    <t>202207-202306</t>
    <phoneticPr fontId="5"/>
  </si>
  <si>
    <t>R05</t>
    <phoneticPr fontId="5"/>
  </si>
  <si>
    <t>R05/07-R06/06</t>
    <phoneticPr fontId="5"/>
  </si>
  <si>
    <t>202307-202406</t>
    <phoneticPr fontId="5"/>
  </si>
  <si>
    <t>現在使用量＆目標使用量算出シート</t>
    <rPh sb="0" eb="2">
      <t>ゲンザイ</t>
    </rPh>
    <rPh sb="2" eb="5">
      <t>シヨウリョウ</t>
    </rPh>
    <rPh sb="6" eb="8">
      <t>モクヒョウ</t>
    </rPh>
    <rPh sb="8" eb="11">
      <t>シヨウリョウ</t>
    </rPh>
    <rPh sb="11" eb="13">
      <t>サンシュツ</t>
    </rPh>
    <phoneticPr fontId="5"/>
  </si>
  <si>
    <t>現在使用量算出シート（直近３か年）</t>
    <rPh sb="0" eb="2">
      <t>ゲンザイ</t>
    </rPh>
    <rPh sb="2" eb="5">
      <t>シヨウリョウ</t>
    </rPh>
    <rPh sb="5" eb="7">
      <t>サンシュツ</t>
    </rPh>
    <rPh sb="11" eb="13">
      <t>チョッキン</t>
    </rPh>
    <rPh sb="15" eb="16">
      <t>ネン</t>
    </rPh>
    <phoneticPr fontId="5"/>
  </si>
  <si>
    <t>現在使用量算出シート（７中５平均）</t>
    <rPh sb="0" eb="2">
      <t>ゲンザイ</t>
    </rPh>
    <rPh sb="2" eb="5">
      <t>シヨウリョウ</t>
    </rPh>
    <rPh sb="5" eb="7">
      <t>サンシュツ</t>
    </rPh>
    <rPh sb="12" eb="13">
      <t>チュウ</t>
    </rPh>
    <rPh sb="14" eb="16">
      <t>ヘイキン</t>
    </rPh>
    <phoneticPr fontId="5"/>
  </si>
  <si>
    <t>R06</t>
    <phoneticPr fontId="5"/>
  </si>
  <si>
    <t>R06/07-R07/06</t>
    <phoneticPr fontId="5"/>
  </si>
  <si>
    <t>202407-202506</t>
    <phoneticPr fontId="5"/>
  </si>
  <si>
    <t>R07</t>
    <phoneticPr fontId="5"/>
  </si>
  <si>
    <t>R07/07-R08/06</t>
    <phoneticPr fontId="5"/>
  </si>
  <si>
    <t>202507-202606</t>
    <phoneticPr fontId="5"/>
  </si>
  <si>
    <t>R９年度</t>
    <rPh sb="2" eb="4">
      <t>ネンド</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</si>
</sst>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e\.m\.d;@"/>
    <numFmt numFmtId="177" formatCode="0.0%"/>
  </numFmts>
  <fonts count="20">
    <font>
      <sz val="11"/>
      <color theme="1"/>
      <name val="Yu Gothic"/>
      <family val="2"/>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scheme val="minor"/>
    </font>
    <font>
      <sz val="6"/>
      <name val="Yu Gothic"/>
      <family val="3"/>
      <charset val="128"/>
      <scheme val="minor"/>
    </font>
    <font>
      <sz val="11"/>
      <color theme="1"/>
      <name val="游ゴシック"/>
      <family val="2"/>
      <charset val="128"/>
    </font>
    <font>
      <b/>
      <sz val="11"/>
      <color rgb="FFFF0000"/>
      <name val="Yu Gothic"/>
      <family val="3"/>
      <charset val="128"/>
      <scheme val="minor"/>
    </font>
    <font>
      <sz val="11"/>
      <color rgb="FFFF0000"/>
      <name val="Yu Gothic"/>
      <family val="2"/>
      <charset val="128"/>
      <scheme val="minor"/>
    </font>
    <font>
      <b/>
      <sz val="9"/>
      <color indexed="81"/>
      <name val="MS P ゴシック"/>
      <family val="3"/>
      <charset val="128"/>
    </font>
    <font>
      <sz val="6"/>
      <name val="Yu Gothic"/>
      <family val="2"/>
      <charset val="128"/>
      <scheme val="minor"/>
    </font>
    <font>
      <sz val="8"/>
      <color theme="1"/>
      <name val="Yu Gothic"/>
      <family val="3"/>
      <charset val="128"/>
      <scheme val="minor"/>
    </font>
    <font>
      <sz val="11"/>
      <color rgb="FFFF0000"/>
      <name val="Yu Gothic"/>
      <family val="3"/>
      <charset val="128"/>
      <scheme val="minor"/>
    </font>
    <font>
      <sz val="8"/>
      <color rgb="FFFF0000"/>
      <name val="Yu Gothic"/>
      <family val="3"/>
      <charset val="128"/>
      <scheme val="minor"/>
    </font>
    <font>
      <sz val="11"/>
      <color theme="1"/>
      <name val="Yu Gothic"/>
      <family val="2"/>
      <charset val="128"/>
    </font>
    <font>
      <sz val="11"/>
      <color rgb="FFFF0000"/>
      <name val="Yu Gothic"/>
      <family val="2"/>
      <scheme val="minor"/>
    </font>
    <font>
      <sz val="11"/>
      <color theme="1"/>
      <name val="Yu Gothic"/>
      <family val="3"/>
      <charset val="128"/>
      <scheme val="minor"/>
    </font>
    <font>
      <sz val="14"/>
      <color theme="1"/>
      <name val="Yu Gothic"/>
      <family val="2"/>
      <scheme val="minor"/>
    </font>
    <font>
      <sz val="14"/>
      <color theme="1"/>
      <name val="Yu Gothic"/>
      <family val="3"/>
      <charset val="128"/>
      <scheme val="minor"/>
    </font>
    <font>
      <sz val="14"/>
      <color theme="1"/>
      <name val="Yu Gothic"/>
      <family val="2"/>
      <charset val="128"/>
      <scheme val="minor"/>
    </font>
  </fonts>
  <fills count="3">
    <fill>
      <patternFill patternType="none"/>
    </fill>
    <fill>
      <patternFill patternType="gray125"/>
    </fill>
    <fill>
      <patternFill patternType="solid">
        <fgColor theme="4" tint="0.59999389629810485"/>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diagonal/>
    </border>
    <border>
      <left/>
      <right style="thin">
        <color indexed="64"/>
      </right>
      <top style="double">
        <color indexed="64"/>
      </top>
      <bottom/>
      <diagonal/>
    </border>
    <border>
      <left/>
      <right style="thin">
        <color indexed="64"/>
      </right>
      <top/>
      <bottom/>
      <diagonal/>
    </border>
    <border>
      <left/>
      <right style="thin">
        <color indexed="64"/>
      </right>
      <top/>
      <bottom style="thin">
        <color indexed="64"/>
      </bottom>
      <diagonal/>
    </border>
  </borders>
  <cellStyleXfs count="4">
    <xf numFmtId="0" fontId="0" fillId="0" borderId="0"/>
    <xf numFmtId="38" fontId="4" fillId="0" borderId="0" applyFont="0" applyFill="0" applyBorder="0" applyAlignment="0" applyProtection="0">
      <alignment vertical="center"/>
    </xf>
    <xf numFmtId="0" fontId="3" fillId="0" borderId="0">
      <alignment vertical="center"/>
    </xf>
    <xf numFmtId="9" fontId="3" fillId="0" borderId="0" applyFont="0" applyFill="0" applyBorder="0" applyAlignment="0" applyProtection="0">
      <alignment vertical="center"/>
    </xf>
  </cellStyleXfs>
  <cellXfs count="95">
    <xf numFmtId="0" fontId="0" fillId="0" borderId="0" xfId="0"/>
    <xf numFmtId="0" fontId="0" fillId="0" borderId="0" xfId="0" applyAlignment="1">
      <alignment vertical="center"/>
    </xf>
    <xf numFmtId="0" fontId="0" fillId="0" borderId="0" xfId="0" applyAlignment="1">
      <alignment horizontal="center" vertical="center"/>
    </xf>
    <xf numFmtId="38" fontId="0" fillId="0" borderId="0" xfId="1" applyFont="1" applyAlignment="1">
      <alignment vertical="center"/>
    </xf>
    <xf numFmtId="38" fontId="0" fillId="0" borderId="0" xfId="0" applyNumberFormat="1" applyAlignment="1">
      <alignment vertical="center"/>
    </xf>
    <xf numFmtId="0" fontId="6" fillId="0" borderId="0" xfId="0" applyFont="1" applyAlignment="1">
      <alignment vertical="center"/>
    </xf>
    <xf numFmtId="0" fontId="7" fillId="0" borderId="0" xfId="0" applyFont="1" applyAlignment="1">
      <alignment vertical="center"/>
    </xf>
    <xf numFmtId="38" fontId="0" fillId="0" borderId="0" xfId="1" applyNumberFormat="1" applyFont="1" applyAlignment="1">
      <alignment horizontal="right" vertical="center"/>
    </xf>
    <xf numFmtId="9" fontId="0" fillId="0" borderId="0" xfId="0" applyNumberFormat="1" applyAlignment="1">
      <alignment vertical="center"/>
    </xf>
    <xf numFmtId="0" fontId="0" fillId="0" borderId="1" xfId="0" applyBorder="1" applyAlignment="1">
      <alignment horizontal="center" vertical="center"/>
    </xf>
    <xf numFmtId="0" fontId="3" fillId="0" borderId="0" xfId="2">
      <alignment vertical="center"/>
    </xf>
    <xf numFmtId="0" fontId="3" fillId="0" borderId="1" xfId="2" applyBorder="1">
      <alignment vertical="center"/>
    </xf>
    <xf numFmtId="0" fontId="3" fillId="0" borderId="2" xfId="2" applyBorder="1" applyAlignment="1">
      <alignment vertical="center"/>
    </xf>
    <xf numFmtId="177" fontId="0" fillId="0" borderId="1" xfId="3" applyNumberFormat="1" applyFont="1" applyBorder="1">
      <alignment vertical="center"/>
    </xf>
    <xf numFmtId="0" fontId="3" fillId="0" borderId="2" xfId="2" applyBorder="1">
      <alignment vertical="center"/>
    </xf>
    <xf numFmtId="0" fontId="3" fillId="0" borderId="1" xfId="2" applyFill="1" applyBorder="1">
      <alignment vertical="center"/>
    </xf>
    <xf numFmtId="0" fontId="0" fillId="0" borderId="1" xfId="0" applyBorder="1" applyAlignment="1">
      <alignment vertical="center"/>
    </xf>
    <xf numFmtId="49" fontId="0" fillId="2" borderId="1" xfId="0" applyNumberFormat="1" applyFill="1" applyBorder="1" applyAlignment="1">
      <alignment horizontal="center" vertical="center"/>
    </xf>
    <xf numFmtId="38" fontId="0" fillId="2" borderId="1" xfId="1" applyFont="1" applyFill="1" applyBorder="1" applyAlignment="1">
      <alignment vertical="center"/>
    </xf>
    <xf numFmtId="176" fontId="0" fillId="2" borderId="1" xfId="0" applyNumberFormat="1" applyFill="1" applyBorder="1" applyAlignment="1">
      <alignment vertical="center"/>
    </xf>
    <xf numFmtId="38" fontId="0" fillId="0" borderId="0" xfId="1" applyFont="1" applyFill="1" applyAlignment="1">
      <alignment vertical="center"/>
    </xf>
    <xf numFmtId="38" fontId="0" fillId="0" borderId="0" xfId="1" applyNumberFormat="1" applyFont="1" applyFill="1" applyAlignment="1">
      <alignment horizontal="right" vertical="center"/>
    </xf>
    <xf numFmtId="38" fontId="0" fillId="0" borderId="1" xfId="0" applyNumberFormat="1" applyBorder="1" applyAlignment="1">
      <alignment horizontal="center" vertical="center"/>
    </xf>
    <xf numFmtId="38" fontId="0" fillId="0" borderId="1" xfId="1" applyNumberFormat="1" applyFont="1" applyFill="1" applyBorder="1" applyAlignment="1">
      <alignment vertical="center"/>
    </xf>
    <xf numFmtId="0" fontId="0" fillId="2" borderId="1" xfId="0" applyFill="1" applyBorder="1" applyAlignment="1">
      <alignment vertical="center"/>
    </xf>
    <xf numFmtId="0" fontId="0" fillId="0" borderId="0" xfId="0" applyFill="1" applyAlignment="1">
      <alignment vertical="center"/>
    </xf>
    <xf numFmtId="0" fontId="0" fillId="0" borderId="1" xfId="0" applyFill="1" applyBorder="1" applyAlignment="1">
      <alignment vertical="center"/>
    </xf>
    <xf numFmtId="38" fontId="0" fillId="0" borderId="1" xfId="1" applyFont="1" applyBorder="1">
      <alignment vertical="center"/>
    </xf>
    <xf numFmtId="38" fontId="3" fillId="0" borderId="1" xfId="1" applyFont="1" applyBorder="1" applyAlignment="1">
      <alignment vertical="center"/>
    </xf>
    <xf numFmtId="0" fontId="3" fillId="2" borderId="1" xfId="2" applyFill="1" applyBorder="1">
      <alignment vertical="center"/>
    </xf>
    <xf numFmtId="38" fontId="3" fillId="2" borderId="1" xfId="1" applyFont="1" applyFill="1" applyBorder="1">
      <alignment vertical="center"/>
    </xf>
    <xf numFmtId="9" fontId="3" fillId="2" borderId="1" xfId="2" applyNumberFormat="1" applyFill="1" applyBorder="1" applyAlignment="1">
      <alignment vertical="center"/>
    </xf>
    <xf numFmtId="9" fontId="3" fillId="2" borderId="1" xfId="2" applyNumberFormat="1" applyFill="1" applyBorder="1">
      <alignment vertical="center"/>
    </xf>
    <xf numFmtId="0" fontId="3" fillId="2" borderId="2" xfId="2" applyFill="1" applyBorder="1">
      <alignment vertical="center"/>
    </xf>
    <xf numFmtId="0" fontId="11" fillId="2" borderId="1" xfId="2" applyFont="1" applyFill="1" applyBorder="1" applyAlignment="1">
      <alignment vertical="top" wrapText="1"/>
    </xf>
    <xf numFmtId="0" fontId="11" fillId="2" borderId="1" xfId="2" applyFont="1" applyFill="1" applyBorder="1" applyAlignment="1">
      <alignment vertical="top"/>
    </xf>
    <xf numFmtId="0" fontId="3" fillId="2" borderId="1" xfId="2" applyFill="1" applyBorder="1" applyAlignment="1">
      <alignment horizontal="center" vertical="center"/>
    </xf>
    <xf numFmtId="38" fontId="3" fillId="0" borderId="1" xfId="1" applyFont="1" applyFill="1" applyBorder="1">
      <alignment vertical="center"/>
    </xf>
    <xf numFmtId="38" fontId="3" fillId="0" borderId="3" xfId="1" applyFont="1" applyFill="1" applyBorder="1">
      <alignment vertical="center"/>
    </xf>
    <xf numFmtId="0" fontId="3" fillId="0" borderId="3" xfId="2" applyFill="1" applyBorder="1">
      <alignment vertical="center"/>
    </xf>
    <xf numFmtId="9" fontId="3" fillId="0" borderId="3" xfId="2" applyNumberFormat="1" applyFill="1" applyBorder="1">
      <alignment vertical="center"/>
    </xf>
    <xf numFmtId="0" fontId="11" fillId="0" borderId="3" xfId="2" applyFont="1" applyFill="1" applyBorder="1" applyAlignment="1">
      <alignment vertical="top"/>
    </xf>
    <xf numFmtId="0" fontId="12" fillId="0" borderId="1" xfId="2" applyFont="1" applyBorder="1">
      <alignment vertical="center"/>
    </xf>
    <xf numFmtId="9" fontId="12" fillId="0" borderId="1" xfId="0" applyNumberFormat="1" applyFont="1" applyBorder="1" applyAlignment="1">
      <alignment vertical="center"/>
    </xf>
    <xf numFmtId="38" fontId="12" fillId="0" borderId="1" xfId="1" applyFont="1" applyFill="1" applyBorder="1">
      <alignment vertical="center"/>
    </xf>
    <xf numFmtId="0" fontId="13" fillId="0" borderId="1" xfId="0" applyFont="1" applyBorder="1" applyAlignment="1">
      <alignment vertical="top" wrapText="1"/>
    </xf>
    <xf numFmtId="38" fontId="12" fillId="0" borderId="1" xfId="2" applyNumberFormat="1" applyFont="1" applyBorder="1">
      <alignment vertical="center"/>
    </xf>
    <xf numFmtId="0" fontId="7" fillId="0" borderId="0" xfId="2" applyFont="1">
      <alignment vertical="center"/>
    </xf>
    <xf numFmtId="38" fontId="3" fillId="0" borderId="1" xfId="1" applyFont="1" applyFill="1" applyBorder="1" applyAlignment="1">
      <alignment vertical="center"/>
    </xf>
    <xf numFmtId="38" fontId="3" fillId="0" borderId="1" xfId="2" applyNumberFormat="1" applyFill="1" applyBorder="1">
      <alignment vertical="center"/>
    </xf>
    <xf numFmtId="0" fontId="8" fillId="0" borderId="1" xfId="2" applyFont="1" applyBorder="1" applyAlignment="1">
      <alignment horizontal="center" vertical="center"/>
    </xf>
    <xf numFmtId="0" fontId="7" fillId="0" borderId="1" xfId="2" applyFont="1" applyBorder="1" applyAlignment="1">
      <alignment horizontal="center" vertical="center"/>
    </xf>
    <xf numFmtId="38" fontId="12" fillId="0" borderId="1" xfId="1" applyFont="1" applyBorder="1">
      <alignment vertical="center"/>
    </xf>
    <xf numFmtId="0" fontId="2" fillId="0" borderId="1" xfId="2" applyFont="1" applyFill="1" applyBorder="1">
      <alignment vertical="center"/>
    </xf>
    <xf numFmtId="0" fontId="0" fillId="0" borderId="1" xfId="0" applyBorder="1" applyAlignment="1">
      <alignment horizontal="center" vertical="center"/>
    </xf>
    <xf numFmtId="0" fontId="0" fillId="0" borderId="0" xfId="0" applyBorder="1" applyAlignment="1">
      <alignment vertical="center"/>
    </xf>
    <xf numFmtId="0" fontId="1" fillId="0" borderId="1" xfId="2" applyFont="1" applyBorder="1">
      <alignment vertical="center"/>
    </xf>
    <xf numFmtId="0" fontId="15" fillId="0" borderId="12" xfId="0" applyFont="1" applyBorder="1" applyAlignment="1">
      <alignment vertical="center"/>
    </xf>
    <xf numFmtId="0" fontId="12" fillId="0" borderId="13" xfId="0" applyFont="1" applyBorder="1" applyAlignment="1">
      <alignment vertical="center"/>
    </xf>
    <xf numFmtId="0" fontId="12" fillId="0" borderId="14" xfId="0" applyFont="1" applyBorder="1" applyAlignment="1">
      <alignment vertical="center"/>
    </xf>
    <xf numFmtId="38" fontId="0" fillId="0" borderId="1" xfId="1" applyFont="1" applyFill="1" applyBorder="1" applyAlignment="1">
      <alignment vertical="center"/>
    </xf>
    <xf numFmtId="38" fontId="0" fillId="0" borderId="5" xfId="1" applyFont="1" applyFill="1" applyBorder="1" applyAlignment="1">
      <alignment vertical="center"/>
    </xf>
    <xf numFmtId="49" fontId="0" fillId="2" borderId="15" xfId="0" applyNumberFormat="1" applyFill="1" applyBorder="1" applyAlignment="1">
      <alignment horizontal="center" vertical="center"/>
    </xf>
    <xf numFmtId="38" fontId="0" fillId="2" borderId="15" xfId="1" applyFont="1" applyFill="1" applyBorder="1" applyAlignment="1">
      <alignment vertical="center"/>
    </xf>
    <xf numFmtId="176" fontId="0" fillId="2" borderId="15" xfId="0" applyNumberFormat="1" applyFill="1" applyBorder="1" applyAlignment="1">
      <alignment vertical="center"/>
    </xf>
    <xf numFmtId="0" fontId="0" fillId="0" borderId="5" xfId="0" applyBorder="1" applyAlignment="1">
      <alignment vertical="center"/>
    </xf>
    <xf numFmtId="0" fontId="16" fillId="0" borderId="1" xfId="0" applyFont="1" applyBorder="1" applyAlignment="1">
      <alignment vertical="center"/>
    </xf>
    <xf numFmtId="0" fontId="12" fillId="0" borderId="9" xfId="0" applyFont="1" applyBorder="1" applyAlignment="1">
      <alignment vertical="center"/>
    </xf>
    <xf numFmtId="0" fontId="0" fillId="0" borderId="10" xfId="0" applyBorder="1" applyAlignment="1">
      <alignment vertical="center"/>
    </xf>
    <xf numFmtId="0" fontId="19" fillId="0" borderId="0" xfId="2" applyFont="1" applyAlignment="1">
      <alignment horizontal="center" vertical="center"/>
    </xf>
    <xf numFmtId="0" fontId="18" fillId="0" borderId="0" xfId="2" applyFont="1" applyAlignment="1">
      <alignment horizontal="center" vertical="center"/>
    </xf>
    <xf numFmtId="0" fontId="0" fillId="0" borderId="1"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17" fillId="0" borderId="0" xfId="0" applyFont="1" applyAlignment="1">
      <alignment horizontal="center" vertical="center"/>
    </xf>
    <xf numFmtId="0" fontId="18" fillId="0" borderId="0" xfId="0" applyFont="1" applyAlignment="1">
      <alignment horizontal="center" vertical="center"/>
    </xf>
    <xf numFmtId="38" fontId="0" fillId="0" borderId="1" xfId="1" applyNumberFormat="1" applyFont="1" applyFill="1" applyBorder="1" applyAlignment="1">
      <alignment horizontal="center" vertical="center"/>
    </xf>
    <xf numFmtId="38" fontId="0" fillId="0" borderId="6" xfId="1" applyNumberFormat="1" applyFont="1" applyFill="1" applyBorder="1" applyAlignment="1">
      <alignment horizontal="center" vertical="center"/>
    </xf>
    <xf numFmtId="38" fontId="0" fillId="0" borderId="11" xfId="1" applyNumberFormat="1" applyFont="1" applyFill="1" applyBorder="1" applyAlignment="1">
      <alignment horizontal="center" vertical="center"/>
    </xf>
    <xf numFmtId="38" fontId="0" fillId="0" borderId="7" xfId="1" applyNumberFormat="1" applyFont="1" applyFill="1" applyBorder="1" applyAlignment="1">
      <alignment horizontal="center" vertical="center"/>
    </xf>
    <xf numFmtId="38" fontId="0" fillId="0" borderId="17" xfId="1" applyFont="1" applyFill="1" applyBorder="1" applyAlignment="1">
      <alignment horizontal="center" vertical="center"/>
    </xf>
    <xf numFmtId="38" fontId="0" fillId="0" borderId="18" xfId="1" applyFont="1" applyFill="1" applyBorder="1" applyAlignment="1">
      <alignment horizontal="center" vertical="center"/>
    </xf>
    <xf numFmtId="38" fontId="0" fillId="0" borderId="19" xfId="1" applyFont="1" applyFill="1" applyBorder="1" applyAlignment="1">
      <alignment horizontal="center" vertical="center"/>
    </xf>
    <xf numFmtId="38" fontId="0" fillId="0" borderId="16" xfId="1" applyFont="1" applyFill="1" applyBorder="1" applyAlignment="1">
      <alignment horizontal="center" vertical="center"/>
    </xf>
    <xf numFmtId="38" fontId="0" fillId="0" borderId="3" xfId="1" applyFont="1" applyFill="1" applyBorder="1" applyAlignment="1">
      <alignment horizontal="center" vertical="center"/>
    </xf>
    <xf numFmtId="38" fontId="0" fillId="0" borderId="5" xfId="1" applyFont="1" applyFill="1" applyBorder="1" applyAlignment="1">
      <alignment horizontal="center" vertical="center"/>
    </xf>
    <xf numFmtId="0" fontId="0" fillId="2" borderId="1" xfId="0" applyFill="1"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8" xfId="0" applyBorder="1" applyAlignment="1">
      <alignment horizontal="center" vertical="center"/>
    </xf>
    <xf numFmtId="0" fontId="0" fillId="0" borderId="6" xfId="0" applyBorder="1" applyAlignment="1">
      <alignment horizontal="center" vertical="center"/>
    </xf>
    <xf numFmtId="0" fontId="0" fillId="0" borderId="11" xfId="0" applyBorder="1" applyAlignment="1">
      <alignment horizontal="center" vertical="center"/>
    </xf>
    <xf numFmtId="0" fontId="0" fillId="0" borderId="7" xfId="0" applyBorder="1" applyAlignment="1">
      <alignment horizontal="center" vertical="center"/>
    </xf>
    <xf numFmtId="38" fontId="0" fillId="0" borderId="0" xfId="1" applyNumberFormat="1" applyFont="1" applyFill="1" applyAlignment="1">
      <alignment horizontal="center" vertical="center"/>
    </xf>
    <xf numFmtId="0" fontId="3" fillId="0" borderId="1" xfId="2" applyBorder="1" applyAlignment="1">
      <alignment horizontal="center" vertical="center"/>
    </xf>
  </cellXfs>
  <cellStyles count="4">
    <cellStyle name="パーセント 2" xfId="3" xr:uid="{A2E58219-C6BB-4414-ACCB-A559DA0FEB5A}"/>
    <cellStyle name="桁区切り" xfId="1" builtinId="6"/>
    <cellStyle name="標準" xfId="0" builtinId="0"/>
    <cellStyle name="標準 2" xfId="2" xr:uid="{B3C85205-4964-43AB-B6E9-1277A70E0FC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6DDA3D-9DC8-49D9-8179-379726CC5974}">
  <sheetPr>
    <pageSetUpPr fitToPage="1"/>
  </sheetPr>
  <dimension ref="A1:I14"/>
  <sheetViews>
    <sheetView showGridLines="0" tabSelected="1" zoomScaleNormal="100" zoomScaleSheetLayoutView="100" workbookViewId="0">
      <selection sqref="A1:I1"/>
    </sheetView>
  </sheetViews>
  <sheetFormatPr defaultRowHeight="18"/>
  <cols>
    <col min="1" max="1" width="19.09765625" style="10" bestFit="1" customWidth="1"/>
    <col min="2" max="2" width="12.09765625" style="10" bestFit="1" customWidth="1"/>
    <col min="3" max="7" width="19.3984375" style="10" customWidth="1"/>
    <col min="8" max="8" width="3.69921875" style="10" customWidth="1"/>
    <col min="9" max="9" width="21.5" style="10" customWidth="1"/>
    <col min="10" max="16384" width="8.796875" style="10"/>
  </cols>
  <sheetData>
    <row r="1" spans="1:9" ht="27" customHeight="1">
      <c r="A1" s="69" t="s">
        <v>48</v>
      </c>
      <c r="B1" s="70"/>
      <c r="C1" s="70"/>
      <c r="D1" s="70"/>
      <c r="E1" s="70"/>
      <c r="F1" s="70"/>
      <c r="G1" s="70"/>
      <c r="H1" s="70"/>
      <c r="I1" s="70"/>
    </row>
    <row r="2" spans="1:9">
      <c r="A2" s="47" t="s">
        <v>25</v>
      </c>
    </row>
    <row r="3" spans="1:9">
      <c r="A3" s="11" t="s">
        <v>10</v>
      </c>
      <c r="B3" s="29"/>
    </row>
    <row r="5" spans="1:9">
      <c r="A5" s="10" t="s">
        <v>11</v>
      </c>
    </row>
    <row r="6" spans="1:9">
      <c r="A6" s="94"/>
      <c r="B6" s="94" t="s">
        <v>12</v>
      </c>
      <c r="C6" s="94" t="s">
        <v>13</v>
      </c>
      <c r="D6" s="94" t="s">
        <v>14</v>
      </c>
      <c r="E6" s="94" t="s">
        <v>15</v>
      </c>
      <c r="F6" s="94" t="s">
        <v>16</v>
      </c>
      <c r="G6" s="94" t="s">
        <v>17</v>
      </c>
      <c r="H6" s="39"/>
      <c r="I6" s="51" t="s">
        <v>23</v>
      </c>
    </row>
    <row r="7" spans="1:9">
      <c r="A7" s="11" t="s">
        <v>22</v>
      </c>
      <c r="B7" s="11"/>
      <c r="C7" s="29"/>
      <c r="D7" s="29"/>
      <c r="E7" s="29"/>
      <c r="F7" s="29"/>
      <c r="G7" s="29"/>
      <c r="H7" s="39"/>
      <c r="I7" s="42">
        <v>10</v>
      </c>
    </row>
    <row r="8" spans="1:9">
      <c r="A8" s="56" t="s">
        <v>35</v>
      </c>
      <c r="B8" s="30"/>
      <c r="C8" s="37" t="e">
        <f>$B8*(C7/$B7)</f>
        <v>#DIV/0!</v>
      </c>
      <c r="D8" s="37" t="e">
        <f t="shared" ref="D8:G8" si="0">$B8*(D7/$B7)</f>
        <v>#DIV/0!</v>
      </c>
      <c r="E8" s="37" t="e">
        <f t="shared" si="0"/>
        <v>#DIV/0!</v>
      </c>
      <c r="F8" s="37" t="e">
        <f t="shared" si="0"/>
        <v>#DIV/0!</v>
      </c>
      <c r="G8" s="37" t="e">
        <f t="shared" si="0"/>
        <v>#DIV/0!</v>
      </c>
      <c r="H8" s="38"/>
      <c r="I8" s="52">
        <v>6000</v>
      </c>
    </row>
    <row r="9" spans="1:9">
      <c r="A9" s="11" t="s">
        <v>18</v>
      </c>
      <c r="B9" s="12"/>
      <c r="C9" s="31"/>
      <c r="D9" s="31"/>
      <c r="E9" s="32"/>
      <c r="F9" s="32"/>
      <c r="G9" s="32"/>
      <c r="H9" s="40"/>
      <c r="I9" s="43">
        <v>0.35</v>
      </c>
    </row>
    <row r="10" spans="1:9">
      <c r="A10" s="56" t="s">
        <v>36</v>
      </c>
      <c r="B10" s="28"/>
      <c r="C10" s="48"/>
      <c r="D10" s="48"/>
      <c r="E10" s="37"/>
      <c r="F10" s="37" t="e">
        <f t="shared" ref="F10:I10" si="1">F8*F9</f>
        <v>#DIV/0!</v>
      </c>
      <c r="G10" s="37" t="e">
        <f t="shared" si="1"/>
        <v>#DIV/0!</v>
      </c>
      <c r="H10" s="38"/>
      <c r="I10" s="44">
        <f t="shared" si="1"/>
        <v>2100</v>
      </c>
    </row>
    <row r="11" spans="1:9">
      <c r="A11" s="11" t="s">
        <v>19</v>
      </c>
      <c r="B11" s="13" t="e">
        <f>B10/B8</f>
        <v>#DIV/0!</v>
      </c>
      <c r="C11" s="33"/>
      <c r="D11" s="33"/>
      <c r="E11" s="33"/>
      <c r="F11" s="33"/>
      <c r="G11" s="33"/>
      <c r="H11" s="39"/>
      <c r="I11" s="14"/>
    </row>
    <row r="12" spans="1:9">
      <c r="A12" s="56" t="s">
        <v>37</v>
      </c>
      <c r="B12" s="27">
        <f>B8-B10</f>
        <v>0</v>
      </c>
      <c r="C12" s="49" t="e">
        <f>C8-C10</f>
        <v>#DIV/0!</v>
      </c>
      <c r="D12" s="49" t="e">
        <f t="shared" ref="D12:G12" si="2">D8-D10</f>
        <v>#DIV/0!</v>
      </c>
      <c r="E12" s="49" t="e">
        <f t="shared" si="2"/>
        <v>#DIV/0!</v>
      </c>
      <c r="F12" s="49" t="e">
        <f t="shared" si="2"/>
        <v>#DIV/0!</v>
      </c>
      <c r="G12" s="49" t="e">
        <f t="shared" si="2"/>
        <v>#DIV/0!</v>
      </c>
      <c r="H12" s="39"/>
      <c r="I12" s="46">
        <f>I8-I10</f>
        <v>3900</v>
      </c>
    </row>
    <row r="13" spans="1:9" ht="122.4" customHeight="1">
      <c r="A13" s="15" t="s">
        <v>20</v>
      </c>
      <c r="B13" s="14"/>
      <c r="C13" s="34"/>
      <c r="D13" s="34"/>
      <c r="E13" s="34"/>
      <c r="F13" s="35"/>
      <c r="G13" s="35"/>
      <c r="H13" s="41"/>
      <c r="I13" s="45" t="s">
        <v>24</v>
      </c>
    </row>
    <row r="14" spans="1:9">
      <c r="A14" s="53" t="s">
        <v>28</v>
      </c>
      <c r="B14" s="14"/>
      <c r="C14" s="36"/>
      <c r="D14" s="36"/>
      <c r="E14" s="36"/>
      <c r="F14" s="29"/>
      <c r="G14" s="29"/>
      <c r="H14" s="39"/>
      <c r="I14" s="50" t="s">
        <v>57</v>
      </c>
    </row>
  </sheetData>
  <mergeCells count="1">
    <mergeCell ref="A1:I1"/>
  </mergeCells>
  <phoneticPr fontId="5"/>
  <pageMargins left="0.59055118110236227" right="0.59055118110236227" top="0.74803149606299213" bottom="0.74803149606299213" header="0.31496062992125984" footer="0.31496062992125984"/>
  <pageSetup paperSize="9" scale="79" orientation="landscape" horizontalDpi="4294967293"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30"/>
  <sheetViews>
    <sheetView showGridLines="0" zoomScaleNormal="100" zoomScaleSheetLayoutView="100" workbookViewId="0">
      <selection sqref="A1:P1"/>
    </sheetView>
  </sheetViews>
  <sheetFormatPr defaultColWidth="8.69921875" defaultRowHeight="18"/>
  <cols>
    <col min="1" max="1" width="14.3984375" style="1" bestFit="1" customWidth="1"/>
    <col min="2" max="2" width="17.59765625" style="1" bestFit="1" customWidth="1"/>
    <col min="3" max="3" width="14.19921875" style="1" bestFit="1" customWidth="1"/>
    <col min="4" max="6" width="14.19921875" style="1" customWidth="1"/>
    <col min="7" max="7" width="11.3984375" style="1" bestFit="1" customWidth="1"/>
    <col min="8" max="8" width="14.19921875" style="1" bestFit="1" customWidth="1"/>
    <col min="9" max="11" width="14.19921875" style="1" customWidth="1"/>
    <col min="12" max="12" width="11.296875" style="1" bestFit="1" customWidth="1"/>
    <col min="13" max="13" width="14.19921875" style="1" bestFit="1" customWidth="1"/>
    <col min="14" max="17" width="14.19921875" style="1" customWidth="1"/>
    <col min="18" max="19" width="14.19921875" style="1" bestFit="1" customWidth="1"/>
    <col min="20" max="16384" width="8.69921875" style="1"/>
  </cols>
  <sheetData>
    <row r="1" spans="1:17" ht="27" customHeight="1">
      <c r="A1" s="74" t="s">
        <v>49</v>
      </c>
      <c r="B1" s="75"/>
      <c r="C1" s="75"/>
      <c r="D1" s="75"/>
      <c r="E1" s="75"/>
      <c r="F1" s="75"/>
      <c r="G1" s="75"/>
      <c r="H1" s="75"/>
      <c r="I1" s="75"/>
      <c r="J1" s="75"/>
      <c r="K1" s="75"/>
      <c r="L1" s="75"/>
      <c r="M1" s="75"/>
      <c r="N1" s="75"/>
      <c r="O1" s="75"/>
      <c r="P1" s="75"/>
    </row>
    <row r="2" spans="1:17">
      <c r="A2" s="6" t="s">
        <v>41</v>
      </c>
    </row>
    <row r="3" spans="1:17">
      <c r="A3" s="16" t="s">
        <v>21</v>
      </c>
      <c r="B3" s="86"/>
      <c r="C3" s="86"/>
      <c r="G3" s="22" t="s">
        <v>9</v>
      </c>
      <c r="H3" s="23">
        <f>ROUND(AVERAGE(C25:N25),0)</f>
        <v>0</v>
      </c>
    </row>
    <row r="4" spans="1:17">
      <c r="L4" s="55"/>
      <c r="M4" s="55"/>
      <c r="N4" s="55"/>
      <c r="O4" s="55"/>
    </row>
    <row r="5" spans="1:17">
      <c r="B5" s="90" t="s">
        <v>45</v>
      </c>
      <c r="C5" s="91"/>
      <c r="D5" s="91"/>
      <c r="E5" s="91"/>
      <c r="F5" s="92"/>
      <c r="G5" s="71" t="s">
        <v>51</v>
      </c>
      <c r="H5" s="71"/>
      <c r="I5" s="71"/>
      <c r="J5" s="71"/>
      <c r="K5" s="71"/>
      <c r="L5" s="71" t="s">
        <v>54</v>
      </c>
      <c r="M5" s="71"/>
      <c r="N5" s="71"/>
      <c r="O5" s="71"/>
      <c r="P5" s="71"/>
      <c r="Q5" s="2"/>
    </row>
    <row r="6" spans="1:17">
      <c r="B6" s="90" t="s">
        <v>46</v>
      </c>
      <c r="C6" s="91"/>
      <c r="D6" s="91"/>
      <c r="E6" s="91"/>
      <c r="F6" s="92"/>
      <c r="G6" s="71" t="s">
        <v>52</v>
      </c>
      <c r="H6" s="71"/>
      <c r="I6" s="71"/>
      <c r="J6" s="71"/>
      <c r="K6" s="71"/>
      <c r="L6" s="71" t="s">
        <v>55</v>
      </c>
      <c r="M6" s="71"/>
      <c r="N6" s="71"/>
      <c r="O6" s="71"/>
      <c r="P6" s="71"/>
      <c r="Q6" s="2"/>
    </row>
    <row r="7" spans="1:17" s="2" customFormat="1">
      <c r="B7" s="90" t="s">
        <v>47</v>
      </c>
      <c r="C7" s="91"/>
      <c r="D7" s="91"/>
      <c r="E7" s="91"/>
      <c r="F7" s="92"/>
      <c r="G7" s="71" t="s">
        <v>53</v>
      </c>
      <c r="H7" s="71"/>
      <c r="I7" s="71"/>
      <c r="J7" s="71"/>
      <c r="K7" s="71"/>
      <c r="L7" s="71" t="s">
        <v>56</v>
      </c>
      <c r="M7" s="71"/>
      <c r="N7" s="71"/>
      <c r="O7" s="71"/>
      <c r="P7" s="71"/>
    </row>
    <row r="8" spans="1:17" s="2" customFormat="1">
      <c r="B8" s="72" t="s">
        <v>8</v>
      </c>
      <c r="C8" s="87" t="s">
        <v>27</v>
      </c>
      <c r="D8" s="88"/>
      <c r="E8" s="88"/>
      <c r="F8" s="89"/>
      <c r="G8" s="72" t="s">
        <v>8</v>
      </c>
      <c r="H8" s="87" t="s">
        <v>27</v>
      </c>
      <c r="I8" s="88"/>
      <c r="J8" s="88"/>
      <c r="K8" s="89"/>
      <c r="L8" s="71" t="s">
        <v>8</v>
      </c>
      <c r="M8" s="71" t="s">
        <v>27</v>
      </c>
      <c r="N8" s="71"/>
      <c r="O8" s="71"/>
      <c r="P8" s="71"/>
    </row>
    <row r="9" spans="1:17" s="2" customFormat="1">
      <c r="B9" s="73"/>
      <c r="C9" s="9" t="s">
        <v>26</v>
      </c>
      <c r="D9" s="9" t="s">
        <v>4</v>
      </c>
      <c r="E9" s="54" t="s">
        <v>33</v>
      </c>
      <c r="F9" s="54" t="s">
        <v>34</v>
      </c>
      <c r="G9" s="73"/>
      <c r="H9" s="9" t="s">
        <v>26</v>
      </c>
      <c r="I9" s="9" t="s">
        <v>4</v>
      </c>
      <c r="J9" s="54" t="s">
        <v>33</v>
      </c>
      <c r="K9" s="54" t="s">
        <v>34</v>
      </c>
      <c r="L9" s="71"/>
      <c r="M9" s="54" t="s">
        <v>26</v>
      </c>
      <c r="N9" s="54" t="s">
        <v>4</v>
      </c>
      <c r="O9" s="54" t="s">
        <v>33</v>
      </c>
      <c r="P9" s="54" t="s">
        <v>34</v>
      </c>
    </row>
    <row r="10" spans="1:17">
      <c r="B10" s="17"/>
      <c r="C10" s="18"/>
      <c r="D10" s="18"/>
      <c r="E10" s="18"/>
      <c r="F10" s="18"/>
      <c r="G10" s="17"/>
      <c r="H10" s="18"/>
      <c r="I10" s="18"/>
      <c r="J10" s="18"/>
      <c r="K10" s="18"/>
      <c r="L10" s="17"/>
      <c r="M10" s="18"/>
      <c r="N10" s="18"/>
      <c r="O10" s="18"/>
      <c r="P10" s="18"/>
      <c r="Q10" s="3"/>
    </row>
    <row r="11" spans="1:17">
      <c r="B11" s="17"/>
      <c r="C11" s="18"/>
      <c r="D11" s="18"/>
      <c r="E11" s="18"/>
      <c r="F11" s="18"/>
      <c r="G11" s="17"/>
      <c r="H11" s="18"/>
      <c r="I11" s="18"/>
      <c r="J11" s="18"/>
      <c r="K11" s="18"/>
      <c r="L11" s="17"/>
      <c r="M11" s="18"/>
      <c r="N11" s="18"/>
      <c r="O11" s="18"/>
      <c r="P11" s="18"/>
      <c r="Q11" s="3"/>
    </row>
    <row r="12" spans="1:17">
      <c r="B12" s="17"/>
      <c r="C12" s="18"/>
      <c r="D12" s="18"/>
      <c r="E12" s="18"/>
      <c r="F12" s="18"/>
      <c r="G12" s="17"/>
      <c r="H12" s="18"/>
      <c r="I12" s="18"/>
      <c r="J12" s="18"/>
      <c r="K12" s="18"/>
      <c r="L12" s="17"/>
      <c r="M12" s="18"/>
      <c r="N12" s="18"/>
      <c r="O12" s="18"/>
      <c r="P12" s="18"/>
      <c r="Q12" s="3"/>
    </row>
    <row r="13" spans="1:17">
      <c r="B13" s="17"/>
      <c r="C13" s="18"/>
      <c r="D13" s="18"/>
      <c r="E13" s="18"/>
      <c r="F13" s="18"/>
      <c r="G13" s="17"/>
      <c r="H13" s="18"/>
      <c r="I13" s="18"/>
      <c r="J13" s="18"/>
      <c r="K13" s="18"/>
      <c r="L13" s="17"/>
      <c r="M13" s="18"/>
      <c r="N13" s="18"/>
      <c r="O13" s="18"/>
      <c r="P13" s="18"/>
      <c r="Q13" s="3"/>
    </row>
    <row r="14" spans="1:17">
      <c r="B14" s="17"/>
      <c r="C14" s="18"/>
      <c r="D14" s="18"/>
      <c r="E14" s="18"/>
      <c r="F14" s="18"/>
      <c r="G14" s="17"/>
      <c r="H14" s="18"/>
      <c r="I14" s="18"/>
      <c r="J14" s="18"/>
      <c r="K14" s="18"/>
      <c r="L14" s="17"/>
      <c r="M14" s="18"/>
      <c r="N14" s="18"/>
      <c r="O14" s="18"/>
      <c r="P14" s="18"/>
      <c r="Q14" s="3"/>
    </row>
    <row r="15" spans="1:17">
      <c r="B15" s="17"/>
      <c r="C15" s="18"/>
      <c r="D15" s="18"/>
      <c r="E15" s="18"/>
      <c r="F15" s="18"/>
      <c r="G15" s="17"/>
      <c r="H15" s="18"/>
      <c r="I15" s="18"/>
      <c r="J15" s="18"/>
      <c r="K15" s="18"/>
      <c r="L15" s="17"/>
      <c r="M15" s="18"/>
      <c r="N15" s="18"/>
      <c r="O15" s="18"/>
      <c r="P15" s="18"/>
      <c r="Q15" s="3"/>
    </row>
    <row r="16" spans="1:17">
      <c r="B16" s="17"/>
      <c r="C16" s="18"/>
      <c r="D16" s="18"/>
      <c r="E16" s="18"/>
      <c r="F16" s="18"/>
      <c r="G16" s="17"/>
      <c r="H16" s="18"/>
      <c r="I16" s="18"/>
      <c r="J16" s="18"/>
      <c r="K16" s="18"/>
      <c r="L16" s="17"/>
      <c r="M16" s="18"/>
      <c r="N16" s="18"/>
      <c r="O16" s="18"/>
      <c r="P16" s="18"/>
      <c r="Q16" s="3"/>
    </row>
    <row r="17" spans="1:18">
      <c r="B17" s="17"/>
      <c r="C17" s="18"/>
      <c r="D17" s="18"/>
      <c r="E17" s="18"/>
      <c r="F17" s="18"/>
      <c r="G17" s="17"/>
      <c r="H17" s="18"/>
      <c r="I17" s="18"/>
      <c r="J17" s="18"/>
      <c r="K17" s="18"/>
      <c r="L17" s="17"/>
      <c r="M17" s="18"/>
      <c r="N17" s="18"/>
      <c r="O17" s="18"/>
      <c r="P17" s="18"/>
      <c r="Q17" s="3"/>
    </row>
    <row r="18" spans="1:18">
      <c r="B18" s="17"/>
      <c r="C18" s="18"/>
      <c r="D18" s="18"/>
      <c r="E18" s="18"/>
      <c r="F18" s="18"/>
      <c r="G18" s="17"/>
      <c r="H18" s="18"/>
      <c r="I18" s="18"/>
      <c r="J18" s="18"/>
      <c r="K18" s="18"/>
      <c r="L18" s="17"/>
      <c r="M18" s="18"/>
      <c r="N18" s="18"/>
      <c r="O18" s="18"/>
      <c r="P18" s="18"/>
      <c r="Q18" s="3"/>
    </row>
    <row r="19" spans="1:18">
      <c r="B19" s="17"/>
      <c r="C19" s="18"/>
      <c r="D19" s="18"/>
      <c r="E19" s="18"/>
      <c r="F19" s="18"/>
      <c r="G19" s="17"/>
      <c r="H19" s="18"/>
      <c r="I19" s="18"/>
      <c r="J19" s="18"/>
      <c r="K19" s="18"/>
      <c r="L19" s="17"/>
      <c r="M19" s="18"/>
      <c r="N19" s="18"/>
      <c r="O19" s="18"/>
      <c r="P19" s="18"/>
      <c r="Q19" s="3"/>
    </row>
    <row r="20" spans="1:18">
      <c r="B20" s="17"/>
      <c r="C20" s="18"/>
      <c r="D20" s="18"/>
      <c r="E20" s="18"/>
      <c r="F20" s="18"/>
      <c r="G20" s="17"/>
      <c r="H20" s="18"/>
      <c r="I20" s="18"/>
      <c r="J20" s="18"/>
      <c r="K20" s="18"/>
      <c r="L20" s="17"/>
      <c r="M20" s="18"/>
      <c r="N20" s="18"/>
      <c r="O20" s="18"/>
      <c r="P20" s="18"/>
      <c r="Q20" s="3"/>
    </row>
    <row r="21" spans="1:18">
      <c r="B21" s="17"/>
      <c r="C21" s="18"/>
      <c r="D21" s="18"/>
      <c r="E21" s="18"/>
      <c r="F21" s="18"/>
      <c r="G21" s="17"/>
      <c r="H21" s="18"/>
      <c r="I21" s="18"/>
      <c r="J21" s="18"/>
      <c r="K21" s="18"/>
      <c r="L21" s="17"/>
      <c r="M21" s="18"/>
      <c r="N21" s="18"/>
      <c r="O21" s="18"/>
      <c r="P21" s="18"/>
      <c r="Q21" s="3"/>
    </row>
    <row r="22" spans="1:18" ht="18.600000000000001" thickBot="1">
      <c r="B22" s="62"/>
      <c r="C22" s="63"/>
      <c r="D22" s="63"/>
      <c r="E22" s="63"/>
      <c r="F22" s="63"/>
      <c r="G22" s="62"/>
      <c r="H22" s="63"/>
      <c r="I22" s="63"/>
      <c r="J22" s="63"/>
      <c r="K22" s="63"/>
      <c r="L22" s="64"/>
      <c r="M22" s="63"/>
      <c r="N22" s="63"/>
      <c r="O22" s="63"/>
      <c r="P22" s="63"/>
      <c r="Q22" s="3"/>
    </row>
    <row r="23" spans="1:18" ht="19.2" thickTop="1" thickBot="1">
      <c r="B23" s="65" t="s">
        <v>38</v>
      </c>
      <c r="C23" s="61">
        <f>SUM(C10:C22)</f>
        <v>0</v>
      </c>
      <c r="D23" s="61">
        <f>SUM(D10:D22)</f>
        <v>0</v>
      </c>
      <c r="E23" s="61">
        <f>SUM(E10:E22)</f>
        <v>0</v>
      </c>
      <c r="F23" s="61">
        <f>SUM(F10:F22)</f>
        <v>0</v>
      </c>
      <c r="G23" s="80"/>
      <c r="H23" s="61">
        <f>SUM(H10:H22)</f>
        <v>0</v>
      </c>
      <c r="I23" s="61">
        <f>SUM(I10:I22)</f>
        <v>0</v>
      </c>
      <c r="J23" s="61">
        <f>SUM(J10:J22)</f>
        <v>0</v>
      </c>
      <c r="K23" s="61">
        <f>SUM(K10:K22)</f>
        <v>0</v>
      </c>
      <c r="L23" s="83"/>
      <c r="M23" s="61">
        <f>SUM(M10:M22)</f>
        <v>0</v>
      </c>
      <c r="N23" s="61">
        <f>SUM(N10:N22)</f>
        <v>0</v>
      </c>
      <c r="O23" s="61">
        <f>SUM(O10:O22)</f>
        <v>0</v>
      </c>
      <c r="P23" s="61">
        <f>SUM(P10:P22)</f>
        <v>0</v>
      </c>
      <c r="Q23" s="3"/>
      <c r="R23" s="4"/>
    </row>
    <row r="24" spans="1:18">
      <c r="A24" s="57">
        <v>0.93899999999999995</v>
      </c>
      <c r="B24" s="66" t="s">
        <v>39</v>
      </c>
      <c r="C24" s="60">
        <f>C23</f>
        <v>0</v>
      </c>
      <c r="D24" s="60">
        <f>D23*$A$24</f>
        <v>0</v>
      </c>
      <c r="E24" s="60">
        <f>E23*$A$25</f>
        <v>0</v>
      </c>
      <c r="F24" s="60">
        <f>F23*$A$26</f>
        <v>0</v>
      </c>
      <c r="G24" s="81"/>
      <c r="H24" s="60">
        <f>H23</f>
        <v>0</v>
      </c>
      <c r="I24" s="60">
        <f>I23*$A$24</f>
        <v>0</v>
      </c>
      <c r="J24" s="60">
        <f>J23*$A$25</f>
        <v>0</v>
      </c>
      <c r="K24" s="60">
        <f>K23*$A$26</f>
        <v>0</v>
      </c>
      <c r="L24" s="84"/>
      <c r="M24" s="60">
        <f>M23</f>
        <v>0</v>
      </c>
      <c r="N24" s="60">
        <f>N23*$A$24</f>
        <v>0</v>
      </c>
      <c r="O24" s="60">
        <f>O23*$A$25</f>
        <v>0</v>
      </c>
      <c r="P24" s="60">
        <f>P23*$A$26</f>
        <v>0</v>
      </c>
      <c r="Q24" s="3"/>
    </row>
    <row r="25" spans="1:18">
      <c r="A25" s="58">
        <v>1.2989999999999999</v>
      </c>
      <c r="B25" s="66" t="s">
        <v>40</v>
      </c>
      <c r="C25" s="76">
        <f>C23+D24</f>
        <v>0</v>
      </c>
      <c r="D25" s="76"/>
      <c r="E25" s="76"/>
      <c r="F25" s="76"/>
      <c r="G25" s="82"/>
      <c r="H25" s="77">
        <f>H23+I24</f>
        <v>0</v>
      </c>
      <c r="I25" s="78"/>
      <c r="J25" s="78"/>
      <c r="K25" s="79"/>
      <c r="L25" s="85"/>
      <c r="M25" s="77">
        <f>M23+N24</f>
        <v>0</v>
      </c>
      <c r="N25" s="78"/>
      <c r="O25" s="78"/>
      <c r="P25" s="79"/>
      <c r="Q25" s="7"/>
    </row>
    <row r="26" spans="1:18" ht="18.600000000000001" thickBot="1">
      <c r="A26" s="59">
        <v>1.56</v>
      </c>
      <c r="B26" s="67"/>
      <c r="C26" s="68"/>
      <c r="D26" s="68"/>
      <c r="E26" s="68"/>
      <c r="F26" s="68"/>
      <c r="G26" s="68"/>
      <c r="N26" s="8"/>
      <c r="O26" s="8"/>
      <c r="P26" s="8"/>
      <c r="Q26" s="8"/>
    </row>
    <row r="27" spans="1:18">
      <c r="A27" s="5"/>
      <c r="B27" s="5"/>
      <c r="C27" s="4"/>
      <c r="D27" s="4"/>
      <c r="E27" s="4"/>
      <c r="F27" s="4"/>
      <c r="G27" s="4"/>
    </row>
    <row r="28" spans="1:18">
      <c r="C28" s="4"/>
      <c r="D28" s="4"/>
      <c r="E28" s="4"/>
      <c r="F28" s="4"/>
      <c r="G28" s="4"/>
    </row>
    <row r="29" spans="1:18">
      <c r="C29" s="4"/>
      <c r="D29" s="4"/>
      <c r="E29" s="4"/>
      <c r="F29" s="4"/>
      <c r="G29" s="4"/>
    </row>
    <row r="30" spans="1:18">
      <c r="C30" s="3"/>
      <c r="D30" s="3"/>
      <c r="E30" s="3"/>
      <c r="F30" s="3"/>
      <c r="G30" s="3"/>
    </row>
  </sheetData>
  <mergeCells count="22">
    <mergeCell ref="A1:P1"/>
    <mergeCell ref="C25:F25"/>
    <mergeCell ref="H25:K25"/>
    <mergeCell ref="M25:P25"/>
    <mergeCell ref="G23:G25"/>
    <mergeCell ref="L23:L25"/>
    <mergeCell ref="B3:C3"/>
    <mergeCell ref="C8:F8"/>
    <mergeCell ref="H8:K8"/>
    <mergeCell ref="M8:P8"/>
    <mergeCell ref="L5:P5"/>
    <mergeCell ref="L6:P6"/>
    <mergeCell ref="L7:P7"/>
    <mergeCell ref="B5:F5"/>
    <mergeCell ref="B6:F6"/>
    <mergeCell ref="B7:F7"/>
    <mergeCell ref="L8:L9"/>
    <mergeCell ref="G5:K5"/>
    <mergeCell ref="G6:K6"/>
    <mergeCell ref="G7:K7"/>
    <mergeCell ref="B8:B9"/>
    <mergeCell ref="G8:G9"/>
  </mergeCells>
  <phoneticPr fontId="5"/>
  <pageMargins left="0.23622047244094491" right="0.23622047244094491" top="0.74803149606299213" bottom="0.74803149606299213" header="0.31496062992125984" footer="0.31496062992125984"/>
  <pageSetup paperSize="9" scale="58"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K40"/>
  <sheetViews>
    <sheetView showGridLines="0" zoomScale="75" zoomScaleNormal="75" workbookViewId="0">
      <pane ySplit="10" topLeftCell="A11" activePane="bottomLeft" state="frozen"/>
      <selection pane="bottomLeft" sqref="A1:AJ1"/>
    </sheetView>
  </sheetViews>
  <sheetFormatPr defaultColWidth="8.69921875" defaultRowHeight="18"/>
  <cols>
    <col min="1" max="1" width="17.69921875" style="1" customWidth="1"/>
    <col min="2" max="2" width="10.3984375" style="1" bestFit="1" customWidth="1"/>
    <col min="3" max="3" width="14.19921875" style="1" bestFit="1" customWidth="1"/>
    <col min="4" max="6" width="14.19921875" style="1" customWidth="1"/>
    <col min="7" max="7" width="10.3984375" style="1" bestFit="1" customWidth="1"/>
    <col min="8" max="8" width="14.19921875" style="1" bestFit="1" customWidth="1"/>
    <col min="9" max="11" width="14.19921875" style="1" customWidth="1"/>
    <col min="12" max="12" width="10.3984375" style="1" bestFit="1" customWidth="1"/>
    <col min="13" max="13" width="14.19921875" style="1" bestFit="1" customWidth="1"/>
    <col min="14" max="16" width="14.19921875" style="1" customWidth="1"/>
    <col min="17" max="17" width="10.3984375" style="1" bestFit="1" customWidth="1"/>
    <col min="18" max="18" width="14.19921875" style="1" bestFit="1" customWidth="1"/>
    <col min="19" max="21" width="14.19921875" style="1" customWidth="1"/>
    <col min="22" max="22" width="10.3984375" style="1" bestFit="1" customWidth="1"/>
    <col min="23" max="23" width="14.19921875" style="1" bestFit="1" customWidth="1"/>
    <col min="24" max="27" width="14.19921875" style="1" customWidth="1"/>
    <col min="28" max="28" width="14.19921875" style="1" bestFit="1" customWidth="1"/>
    <col min="29" max="32" width="14.19921875" style="1" customWidth="1"/>
    <col min="33" max="33" width="14.19921875" style="1" bestFit="1" customWidth="1"/>
    <col min="34" max="36" width="14.19921875" style="1" customWidth="1"/>
    <col min="37" max="38" width="14.19921875" style="1" bestFit="1" customWidth="1"/>
    <col min="39" max="16384" width="8.69921875" style="1"/>
  </cols>
  <sheetData>
    <row r="1" spans="1:36" ht="27" customHeight="1">
      <c r="A1" s="74" t="s">
        <v>50</v>
      </c>
      <c r="B1" s="74"/>
      <c r="C1" s="74"/>
      <c r="D1" s="74"/>
      <c r="E1" s="74"/>
      <c r="F1" s="74"/>
      <c r="G1" s="74"/>
      <c r="H1" s="74"/>
      <c r="I1" s="74"/>
      <c r="J1" s="74"/>
      <c r="K1" s="74"/>
      <c r="L1" s="74"/>
      <c r="M1" s="74"/>
      <c r="N1" s="74"/>
      <c r="O1" s="74"/>
      <c r="P1" s="74"/>
      <c r="Q1" s="74"/>
      <c r="R1" s="74"/>
      <c r="S1" s="74"/>
      <c r="T1" s="74"/>
      <c r="U1" s="74"/>
      <c r="V1" s="74"/>
      <c r="W1" s="74"/>
      <c r="X1" s="74"/>
      <c r="Y1" s="74"/>
      <c r="Z1" s="74"/>
      <c r="AA1" s="74"/>
      <c r="AB1" s="74"/>
      <c r="AC1" s="74"/>
      <c r="AD1" s="74"/>
      <c r="AE1" s="74"/>
      <c r="AF1" s="74"/>
      <c r="AG1" s="74"/>
      <c r="AH1" s="74"/>
      <c r="AI1" s="74"/>
      <c r="AJ1" s="74"/>
    </row>
    <row r="2" spans="1:36">
      <c r="A2" s="6" t="s">
        <v>41</v>
      </c>
    </row>
    <row r="3" spans="1:36">
      <c r="A3" s="16" t="s">
        <v>21</v>
      </c>
      <c r="B3" s="86"/>
      <c r="C3" s="86"/>
      <c r="G3" s="26" t="s">
        <v>9</v>
      </c>
      <c r="H3" s="23">
        <f>ROUND((SUM(C35:AH35)-MAX(C35:AH35)-MIN(C35:AH35))/5,0)</f>
        <v>0</v>
      </c>
    </row>
    <row r="5" spans="1:36">
      <c r="A5" s="6"/>
    </row>
    <row r="6" spans="1:36">
      <c r="B6" s="90" t="s">
        <v>29</v>
      </c>
      <c r="C6" s="91"/>
      <c r="D6" s="91"/>
      <c r="E6" s="91"/>
      <c r="F6" s="92"/>
      <c r="G6" s="90" t="s">
        <v>0</v>
      </c>
      <c r="H6" s="91"/>
      <c r="I6" s="91"/>
      <c r="J6" s="91"/>
      <c r="K6" s="92"/>
      <c r="L6" s="90" t="s">
        <v>30</v>
      </c>
      <c r="M6" s="91"/>
      <c r="N6" s="91"/>
      <c r="O6" s="91"/>
      <c r="P6" s="92"/>
      <c r="Q6" s="90" t="s">
        <v>42</v>
      </c>
      <c r="R6" s="91"/>
      <c r="S6" s="91"/>
      <c r="T6" s="91"/>
      <c r="U6" s="92"/>
      <c r="V6" s="90" t="s">
        <v>45</v>
      </c>
      <c r="W6" s="91"/>
      <c r="X6" s="91"/>
      <c r="Y6" s="91"/>
      <c r="Z6" s="92"/>
      <c r="AA6" s="90" t="s">
        <v>51</v>
      </c>
      <c r="AB6" s="91"/>
      <c r="AC6" s="91"/>
      <c r="AD6" s="91"/>
      <c r="AE6" s="92"/>
      <c r="AF6" s="90" t="s">
        <v>54</v>
      </c>
      <c r="AG6" s="91"/>
      <c r="AH6" s="91"/>
      <c r="AI6" s="91"/>
      <c r="AJ6" s="92"/>
    </row>
    <row r="7" spans="1:36">
      <c r="B7" s="90" t="s">
        <v>5</v>
      </c>
      <c r="C7" s="91"/>
      <c r="D7" s="91"/>
      <c r="E7" s="91"/>
      <c r="F7" s="92"/>
      <c r="G7" s="90" t="s">
        <v>6</v>
      </c>
      <c r="H7" s="91"/>
      <c r="I7" s="91"/>
      <c r="J7" s="91"/>
      <c r="K7" s="92"/>
      <c r="L7" s="90" t="s">
        <v>31</v>
      </c>
      <c r="M7" s="91"/>
      <c r="N7" s="91"/>
      <c r="O7" s="91"/>
      <c r="P7" s="92"/>
      <c r="Q7" s="90" t="s">
        <v>43</v>
      </c>
      <c r="R7" s="91"/>
      <c r="S7" s="91"/>
      <c r="T7" s="91"/>
      <c r="U7" s="92"/>
      <c r="V7" s="90" t="s">
        <v>46</v>
      </c>
      <c r="W7" s="91"/>
      <c r="X7" s="91"/>
      <c r="Y7" s="91"/>
      <c r="Z7" s="92"/>
      <c r="AA7" s="90" t="s">
        <v>52</v>
      </c>
      <c r="AB7" s="91"/>
      <c r="AC7" s="91"/>
      <c r="AD7" s="91"/>
      <c r="AE7" s="92"/>
      <c r="AF7" s="90" t="s">
        <v>55</v>
      </c>
      <c r="AG7" s="91"/>
      <c r="AH7" s="91"/>
      <c r="AI7" s="91"/>
      <c r="AJ7" s="92"/>
    </row>
    <row r="8" spans="1:36" s="2" customFormat="1">
      <c r="B8" s="90" t="s">
        <v>1</v>
      </c>
      <c r="C8" s="91"/>
      <c r="D8" s="91"/>
      <c r="E8" s="91"/>
      <c r="F8" s="92"/>
      <c r="G8" s="90" t="s">
        <v>2</v>
      </c>
      <c r="H8" s="91"/>
      <c r="I8" s="91"/>
      <c r="J8" s="91"/>
      <c r="K8" s="92"/>
      <c r="L8" s="90" t="s">
        <v>32</v>
      </c>
      <c r="M8" s="91"/>
      <c r="N8" s="91"/>
      <c r="O8" s="91"/>
      <c r="P8" s="92"/>
      <c r="Q8" s="90" t="s">
        <v>44</v>
      </c>
      <c r="R8" s="91"/>
      <c r="S8" s="91"/>
      <c r="T8" s="91"/>
      <c r="U8" s="92"/>
      <c r="V8" s="90" t="s">
        <v>47</v>
      </c>
      <c r="W8" s="91"/>
      <c r="X8" s="91"/>
      <c r="Y8" s="91"/>
      <c r="Z8" s="92"/>
      <c r="AA8" s="90" t="s">
        <v>53</v>
      </c>
      <c r="AB8" s="91"/>
      <c r="AC8" s="91"/>
      <c r="AD8" s="91"/>
      <c r="AE8" s="92"/>
      <c r="AF8" s="90" t="s">
        <v>56</v>
      </c>
      <c r="AG8" s="91"/>
      <c r="AH8" s="91"/>
      <c r="AI8" s="91"/>
      <c r="AJ8" s="92"/>
    </row>
    <row r="9" spans="1:36" s="2" customFormat="1">
      <c r="B9" s="71" t="s">
        <v>7</v>
      </c>
      <c r="C9" s="90" t="s">
        <v>27</v>
      </c>
      <c r="D9" s="91"/>
      <c r="E9" s="91"/>
      <c r="F9" s="92"/>
      <c r="G9" s="71" t="s">
        <v>7</v>
      </c>
      <c r="H9" s="90" t="s">
        <v>27</v>
      </c>
      <c r="I9" s="91"/>
      <c r="J9" s="91"/>
      <c r="K9" s="92"/>
      <c r="L9" s="71" t="s">
        <v>7</v>
      </c>
      <c r="M9" s="90" t="s">
        <v>27</v>
      </c>
      <c r="N9" s="91"/>
      <c r="O9" s="91"/>
      <c r="P9" s="92"/>
      <c r="Q9" s="71" t="s">
        <v>7</v>
      </c>
      <c r="R9" s="90" t="s">
        <v>27</v>
      </c>
      <c r="S9" s="91"/>
      <c r="T9" s="91"/>
      <c r="U9" s="92"/>
      <c r="V9" s="71" t="s">
        <v>7</v>
      </c>
      <c r="W9" s="90" t="s">
        <v>27</v>
      </c>
      <c r="X9" s="91"/>
      <c r="Y9" s="91"/>
      <c r="Z9" s="92"/>
      <c r="AA9" s="71" t="s">
        <v>7</v>
      </c>
      <c r="AB9" s="90" t="s">
        <v>27</v>
      </c>
      <c r="AC9" s="91"/>
      <c r="AD9" s="91"/>
      <c r="AE9" s="92"/>
      <c r="AF9" s="71" t="s">
        <v>7</v>
      </c>
      <c r="AG9" s="90" t="s">
        <v>27</v>
      </c>
      <c r="AH9" s="91"/>
      <c r="AI9" s="91"/>
      <c r="AJ9" s="92"/>
    </row>
    <row r="10" spans="1:36" s="2" customFormat="1">
      <c r="B10" s="71"/>
      <c r="C10" s="54" t="s">
        <v>3</v>
      </c>
      <c r="D10" s="54" t="s">
        <v>4</v>
      </c>
      <c r="E10" s="54" t="s">
        <v>33</v>
      </c>
      <c r="F10" s="54" t="s">
        <v>34</v>
      </c>
      <c r="G10" s="71"/>
      <c r="H10" s="54" t="s">
        <v>3</v>
      </c>
      <c r="I10" s="54" t="s">
        <v>4</v>
      </c>
      <c r="J10" s="54" t="s">
        <v>33</v>
      </c>
      <c r="K10" s="54" t="s">
        <v>34</v>
      </c>
      <c r="L10" s="71"/>
      <c r="M10" s="54" t="s">
        <v>3</v>
      </c>
      <c r="N10" s="54" t="s">
        <v>4</v>
      </c>
      <c r="O10" s="54" t="s">
        <v>33</v>
      </c>
      <c r="P10" s="54" t="s">
        <v>34</v>
      </c>
      <c r="Q10" s="71"/>
      <c r="R10" s="54" t="s">
        <v>3</v>
      </c>
      <c r="S10" s="54" t="s">
        <v>4</v>
      </c>
      <c r="T10" s="54" t="s">
        <v>33</v>
      </c>
      <c r="U10" s="54" t="s">
        <v>34</v>
      </c>
      <c r="V10" s="71"/>
      <c r="W10" s="54" t="s">
        <v>3</v>
      </c>
      <c r="X10" s="54" t="s">
        <v>4</v>
      </c>
      <c r="Y10" s="54" t="s">
        <v>33</v>
      </c>
      <c r="Z10" s="54" t="s">
        <v>34</v>
      </c>
      <c r="AA10" s="71"/>
      <c r="AB10" s="54" t="s">
        <v>3</v>
      </c>
      <c r="AC10" s="54" t="s">
        <v>4</v>
      </c>
      <c r="AD10" s="54" t="s">
        <v>33</v>
      </c>
      <c r="AE10" s="54" t="s">
        <v>34</v>
      </c>
      <c r="AF10" s="71"/>
      <c r="AG10" s="54" t="s">
        <v>3</v>
      </c>
      <c r="AH10" s="54" t="s">
        <v>4</v>
      </c>
      <c r="AI10" s="54" t="s">
        <v>33</v>
      </c>
      <c r="AJ10" s="54" t="s">
        <v>34</v>
      </c>
    </row>
    <row r="11" spans="1:36">
      <c r="B11" s="19"/>
      <c r="C11" s="18"/>
      <c r="D11" s="18"/>
      <c r="E11" s="18"/>
      <c r="F11" s="18"/>
      <c r="G11" s="19"/>
      <c r="H11" s="18"/>
      <c r="I11" s="18"/>
      <c r="J11" s="18"/>
      <c r="K11" s="18"/>
      <c r="L11" s="19"/>
      <c r="M11" s="18"/>
      <c r="N11" s="18"/>
      <c r="O11" s="18"/>
      <c r="P11" s="18"/>
      <c r="Q11" s="19"/>
      <c r="R11" s="18"/>
      <c r="S11" s="18"/>
      <c r="T11" s="18"/>
      <c r="U11" s="18"/>
      <c r="V11" s="19"/>
      <c r="W11" s="18"/>
      <c r="X11" s="18"/>
      <c r="Y11" s="18"/>
      <c r="Z11" s="18"/>
      <c r="AA11" s="19"/>
      <c r="AB11" s="18"/>
      <c r="AC11" s="18"/>
      <c r="AD11" s="18"/>
      <c r="AE11" s="18"/>
      <c r="AF11" s="19"/>
      <c r="AG11" s="18"/>
      <c r="AH11" s="18"/>
      <c r="AI11" s="18"/>
      <c r="AJ11" s="18"/>
    </row>
    <row r="12" spans="1:36">
      <c r="B12" s="19"/>
      <c r="C12" s="18"/>
      <c r="D12" s="18"/>
      <c r="E12" s="18"/>
      <c r="F12" s="18"/>
      <c r="G12" s="19"/>
      <c r="H12" s="18"/>
      <c r="I12" s="18"/>
      <c r="J12" s="18"/>
      <c r="K12" s="18"/>
      <c r="L12" s="19"/>
      <c r="M12" s="18"/>
      <c r="N12" s="18"/>
      <c r="O12" s="18"/>
      <c r="P12" s="18"/>
      <c r="Q12" s="19"/>
      <c r="R12" s="18"/>
      <c r="S12" s="18"/>
      <c r="T12" s="18"/>
      <c r="U12" s="18"/>
      <c r="V12" s="19"/>
      <c r="W12" s="18"/>
      <c r="X12" s="18"/>
      <c r="Y12" s="18"/>
      <c r="Z12" s="18"/>
      <c r="AA12" s="19"/>
      <c r="AB12" s="18"/>
      <c r="AC12" s="18"/>
      <c r="AD12" s="18"/>
      <c r="AE12" s="18"/>
      <c r="AF12" s="19"/>
      <c r="AG12" s="18"/>
      <c r="AH12" s="18"/>
      <c r="AI12" s="18"/>
      <c r="AJ12" s="18"/>
    </row>
    <row r="13" spans="1:36">
      <c r="B13" s="19"/>
      <c r="C13" s="18"/>
      <c r="D13" s="18"/>
      <c r="E13" s="18"/>
      <c r="F13" s="18"/>
      <c r="G13" s="19"/>
      <c r="H13" s="18"/>
      <c r="I13" s="18"/>
      <c r="J13" s="18"/>
      <c r="K13" s="18"/>
      <c r="L13" s="19"/>
      <c r="M13" s="18"/>
      <c r="N13" s="18"/>
      <c r="O13" s="18"/>
      <c r="P13" s="18"/>
      <c r="Q13" s="19"/>
      <c r="R13" s="18"/>
      <c r="S13" s="18"/>
      <c r="T13" s="18"/>
      <c r="U13" s="18"/>
      <c r="V13" s="19"/>
      <c r="W13" s="18"/>
      <c r="X13" s="18"/>
      <c r="Y13" s="18"/>
      <c r="Z13" s="18"/>
      <c r="AA13" s="19"/>
      <c r="AB13" s="18"/>
      <c r="AC13" s="18"/>
      <c r="AD13" s="18"/>
      <c r="AE13" s="18"/>
      <c r="AF13" s="19"/>
      <c r="AG13" s="18"/>
      <c r="AH13" s="24"/>
      <c r="AI13" s="24"/>
      <c r="AJ13" s="24"/>
    </row>
    <row r="14" spans="1:36">
      <c r="B14" s="19"/>
      <c r="C14" s="18"/>
      <c r="D14" s="18"/>
      <c r="E14" s="18"/>
      <c r="F14" s="18"/>
      <c r="G14" s="19"/>
      <c r="H14" s="18"/>
      <c r="I14" s="18"/>
      <c r="J14" s="18"/>
      <c r="K14" s="18"/>
      <c r="L14" s="19"/>
      <c r="M14" s="18"/>
      <c r="N14" s="18"/>
      <c r="O14" s="18"/>
      <c r="P14" s="18"/>
      <c r="Q14" s="19"/>
      <c r="R14" s="18"/>
      <c r="S14" s="18"/>
      <c r="T14" s="18"/>
      <c r="U14" s="18"/>
      <c r="V14" s="19"/>
      <c r="W14" s="18"/>
      <c r="X14" s="18"/>
      <c r="Y14" s="18"/>
      <c r="Z14" s="18"/>
      <c r="AA14" s="19"/>
      <c r="AB14" s="18"/>
      <c r="AC14" s="24"/>
      <c r="AD14" s="24"/>
      <c r="AE14" s="24"/>
      <c r="AF14" s="19"/>
      <c r="AG14" s="24"/>
      <c r="AH14" s="24"/>
      <c r="AI14" s="24"/>
      <c r="AJ14" s="24"/>
    </row>
    <row r="15" spans="1:36">
      <c r="B15" s="19"/>
      <c r="C15" s="18"/>
      <c r="D15" s="18"/>
      <c r="E15" s="18"/>
      <c r="F15" s="18"/>
      <c r="G15" s="19"/>
      <c r="H15" s="18"/>
      <c r="I15" s="18"/>
      <c r="J15" s="18"/>
      <c r="K15" s="18"/>
      <c r="L15" s="19"/>
      <c r="M15" s="18"/>
      <c r="N15" s="18"/>
      <c r="O15" s="18"/>
      <c r="P15" s="18"/>
      <c r="Q15" s="19"/>
      <c r="R15" s="18"/>
      <c r="S15" s="18"/>
      <c r="T15" s="18"/>
      <c r="U15" s="18"/>
      <c r="V15" s="19"/>
      <c r="W15" s="18"/>
      <c r="X15" s="18"/>
      <c r="Y15" s="18"/>
      <c r="Z15" s="18"/>
      <c r="AA15" s="19"/>
      <c r="AB15" s="18"/>
      <c r="AC15" s="24"/>
      <c r="AD15" s="24"/>
      <c r="AE15" s="24"/>
      <c r="AF15" s="19"/>
      <c r="AG15" s="24"/>
      <c r="AH15" s="24"/>
      <c r="AI15" s="24"/>
      <c r="AJ15" s="24"/>
    </row>
    <row r="16" spans="1:36">
      <c r="B16" s="19"/>
      <c r="C16" s="18"/>
      <c r="D16" s="18"/>
      <c r="E16" s="18"/>
      <c r="F16" s="18"/>
      <c r="G16" s="19"/>
      <c r="H16" s="18"/>
      <c r="I16" s="18"/>
      <c r="J16" s="18"/>
      <c r="K16" s="18"/>
      <c r="L16" s="19"/>
      <c r="M16" s="18"/>
      <c r="N16" s="18"/>
      <c r="O16" s="18"/>
      <c r="P16" s="18"/>
      <c r="Q16" s="19"/>
      <c r="R16" s="18"/>
      <c r="S16" s="18"/>
      <c r="T16" s="18"/>
      <c r="U16" s="18"/>
      <c r="V16" s="19"/>
      <c r="W16" s="18"/>
      <c r="X16" s="18"/>
      <c r="Y16" s="18"/>
      <c r="Z16" s="18"/>
      <c r="AA16" s="19"/>
      <c r="AB16" s="18"/>
      <c r="AC16" s="24"/>
      <c r="AD16" s="24"/>
      <c r="AE16" s="24"/>
      <c r="AF16" s="19"/>
      <c r="AG16" s="24"/>
      <c r="AH16" s="24"/>
      <c r="AI16" s="24"/>
      <c r="AJ16" s="24"/>
    </row>
    <row r="17" spans="2:36">
      <c r="B17" s="19"/>
      <c r="C17" s="18"/>
      <c r="D17" s="18"/>
      <c r="E17" s="18"/>
      <c r="F17" s="18"/>
      <c r="G17" s="19"/>
      <c r="H17" s="18"/>
      <c r="I17" s="18"/>
      <c r="J17" s="18"/>
      <c r="K17" s="18"/>
      <c r="L17" s="19"/>
      <c r="M17" s="18"/>
      <c r="N17" s="18"/>
      <c r="O17" s="18"/>
      <c r="P17" s="18"/>
      <c r="Q17" s="19"/>
      <c r="R17" s="18"/>
      <c r="S17" s="18"/>
      <c r="T17" s="18"/>
      <c r="U17" s="18"/>
      <c r="V17" s="19"/>
      <c r="W17" s="18"/>
      <c r="X17" s="18"/>
      <c r="Y17" s="18"/>
      <c r="Z17" s="18"/>
      <c r="AA17" s="19"/>
      <c r="AB17" s="18"/>
      <c r="AC17" s="24"/>
      <c r="AD17" s="24"/>
      <c r="AE17" s="24"/>
      <c r="AF17" s="19"/>
      <c r="AG17" s="24"/>
      <c r="AH17" s="24"/>
      <c r="AI17" s="24"/>
      <c r="AJ17" s="24"/>
    </row>
    <row r="18" spans="2:36">
      <c r="B18" s="19"/>
      <c r="C18" s="18"/>
      <c r="D18" s="18"/>
      <c r="E18" s="18"/>
      <c r="F18" s="18"/>
      <c r="G18" s="19"/>
      <c r="H18" s="18"/>
      <c r="I18" s="18"/>
      <c r="J18" s="18"/>
      <c r="K18" s="18"/>
      <c r="L18" s="19"/>
      <c r="M18" s="18"/>
      <c r="N18" s="18"/>
      <c r="O18" s="18"/>
      <c r="P18" s="18"/>
      <c r="Q18" s="19"/>
      <c r="R18" s="18"/>
      <c r="S18" s="18"/>
      <c r="T18" s="18"/>
      <c r="U18" s="18"/>
      <c r="V18" s="19"/>
      <c r="W18" s="18"/>
      <c r="X18" s="18"/>
      <c r="Y18" s="18"/>
      <c r="Z18" s="18"/>
      <c r="AA18" s="19"/>
      <c r="AB18" s="18"/>
      <c r="AC18" s="24"/>
      <c r="AD18" s="24"/>
      <c r="AE18" s="24"/>
      <c r="AF18" s="19"/>
      <c r="AG18" s="24"/>
      <c r="AH18" s="24"/>
      <c r="AI18" s="24"/>
      <c r="AJ18" s="24"/>
    </row>
    <row r="19" spans="2:36">
      <c r="B19" s="19"/>
      <c r="C19" s="18"/>
      <c r="D19" s="18"/>
      <c r="E19" s="18"/>
      <c r="F19" s="18"/>
      <c r="G19" s="19"/>
      <c r="H19" s="18"/>
      <c r="I19" s="18"/>
      <c r="J19" s="18"/>
      <c r="K19" s="18"/>
      <c r="L19" s="19"/>
      <c r="M19" s="18"/>
      <c r="N19" s="18"/>
      <c r="O19" s="18"/>
      <c r="P19" s="18"/>
      <c r="Q19" s="19"/>
      <c r="R19" s="18"/>
      <c r="S19" s="18"/>
      <c r="T19" s="18"/>
      <c r="U19" s="18"/>
      <c r="V19" s="19"/>
      <c r="W19" s="18"/>
      <c r="X19" s="18"/>
      <c r="Y19" s="18"/>
      <c r="Z19" s="18"/>
      <c r="AA19" s="19"/>
      <c r="AB19" s="18"/>
      <c r="AC19" s="24"/>
      <c r="AD19" s="24"/>
      <c r="AE19" s="24"/>
      <c r="AF19" s="19"/>
      <c r="AG19" s="24"/>
      <c r="AH19" s="24"/>
      <c r="AI19" s="24"/>
      <c r="AJ19" s="24"/>
    </row>
    <row r="20" spans="2:36">
      <c r="B20" s="19"/>
      <c r="C20" s="18"/>
      <c r="D20" s="18"/>
      <c r="E20" s="18"/>
      <c r="F20" s="18"/>
      <c r="G20" s="19"/>
      <c r="H20" s="18"/>
      <c r="I20" s="18"/>
      <c r="J20" s="18"/>
      <c r="K20" s="18"/>
      <c r="L20" s="19"/>
      <c r="M20" s="18"/>
      <c r="N20" s="18"/>
      <c r="O20" s="18"/>
      <c r="P20" s="18"/>
      <c r="Q20" s="19"/>
      <c r="R20" s="18"/>
      <c r="S20" s="18"/>
      <c r="T20" s="18"/>
      <c r="U20" s="18"/>
      <c r="V20" s="19"/>
      <c r="W20" s="18"/>
      <c r="X20" s="18"/>
      <c r="Y20" s="18"/>
      <c r="Z20" s="18"/>
      <c r="AA20" s="19"/>
      <c r="AB20" s="18"/>
      <c r="AC20" s="24"/>
      <c r="AD20" s="24"/>
      <c r="AE20" s="24"/>
      <c r="AF20" s="19"/>
      <c r="AG20" s="24"/>
      <c r="AH20" s="24"/>
      <c r="AI20" s="24"/>
      <c r="AJ20" s="24"/>
    </row>
    <row r="21" spans="2:36">
      <c r="B21" s="19"/>
      <c r="C21" s="18"/>
      <c r="D21" s="18"/>
      <c r="E21" s="18"/>
      <c r="F21" s="18"/>
      <c r="G21" s="19"/>
      <c r="H21" s="18"/>
      <c r="I21" s="18"/>
      <c r="J21" s="18"/>
      <c r="K21" s="18"/>
      <c r="L21" s="19"/>
      <c r="M21" s="18"/>
      <c r="N21" s="18"/>
      <c r="O21" s="18"/>
      <c r="P21" s="18"/>
      <c r="Q21" s="19"/>
      <c r="R21" s="18"/>
      <c r="S21" s="18"/>
      <c r="T21" s="18"/>
      <c r="U21" s="18"/>
      <c r="V21" s="19"/>
      <c r="W21" s="18"/>
      <c r="X21" s="18"/>
      <c r="Y21" s="18"/>
      <c r="Z21" s="18"/>
      <c r="AA21" s="19"/>
      <c r="AB21" s="18"/>
      <c r="AC21" s="24"/>
      <c r="AD21" s="24"/>
      <c r="AE21" s="24"/>
      <c r="AF21" s="19"/>
      <c r="AG21" s="24"/>
      <c r="AH21" s="24"/>
      <c r="AI21" s="24"/>
      <c r="AJ21" s="24"/>
    </row>
    <row r="22" spans="2:36">
      <c r="B22" s="19"/>
      <c r="C22" s="18"/>
      <c r="D22" s="18"/>
      <c r="E22" s="18"/>
      <c r="F22" s="18"/>
      <c r="G22" s="19"/>
      <c r="H22" s="18"/>
      <c r="I22" s="18"/>
      <c r="J22" s="18"/>
      <c r="K22" s="18"/>
      <c r="L22" s="19"/>
      <c r="M22" s="18"/>
      <c r="N22" s="18"/>
      <c r="O22" s="18"/>
      <c r="P22" s="18"/>
      <c r="Q22" s="19"/>
      <c r="R22" s="18"/>
      <c r="S22" s="18"/>
      <c r="T22" s="18"/>
      <c r="U22" s="18"/>
      <c r="V22" s="19"/>
      <c r="W22" s="18"/>
      <c r="X22" s="18"/>
      <c r="Y22" s="18"/>
      <c r="Z22" s="18"/>
      <c r="AA22" s="19"/>
      <c r="AB22" s="18"/>
      <c r="AC22" s="24"/>
      <c r="AD22" s="24"/>
      <c r="AE22" s="24"/>
      <c r="AF22" s="19"/>
      <c r="AG22" s="24"/>
      <c r="AH22" s="24"/>
      <c r="AI22" s="24"/>
      <c r="AJ22" s="24"/>
    </row>
    <row r="23" spans="2:36">
      <c r="B23" s="19"/>
      <c r="C23" s="18"/>
      <c r="D23" s="18"/>
      <c r="E23" s="18"/>
      <c r="F23" s="18"/>
      <c r="G23" s="19"/>
      <c r="H23" s="18"/>
      <c r="I23" s="18"/>
      <c r="J23" s="18"/>
      <c r="K23" s="18"/>
      <c r="L23" s="19"/>
      <c r="M23" s="18"/>
      <c r="N23" s="18"/>
      <c r="O23" s="18"/>
      <c r="P23" s="18"/>
      <c r="Q23" s="19"/>
      <c r="R23" s="18"/>
      <c r="S23" s="18"/>
      <c r="T23" s="18"/>
      <c r="U23" s="18"/>
      <c r="V23" s="19"/>
      <c r="W23" s="18"/>
      <c r="X23" s="18"/>
      <c r="Y23" s="18"/>
      <c r="Z23" s="18"/>
      <c r="AA23" s="19"/>
      <c r="AB23" s="18"/>
      <c r="AC23" s="24"/>
      <c r="AD23" s="24"/>
      <c r="AE23" s="24"/>
      <c r="AF23" s="19"/>
      <c r="AG23" s="24"/>
      <c r="AH23" s="24"/>
      <c r="AI23" s="24"/>
      <c r="AJ23" s="24"/>
    </row>
    <row r="24" spans="2:36">
      <c r="B24" s="19"/>
      <c r="C24" s="18"/>
      <c r="D24" s="18"/>
      <c r="E24" s="18"/>
      <c r="F24" s="18"/>
      <c r="G24" s="19"/>
      <c r="H24" s="18"/>
      <c r="I24" s="18"/>
      <c r="J24" s="18"/>
      <c r="K24" s="18"/>
      <c r="L24" s="19"/>
      <c r="M24" s="18"/>
      <c r="N24" s="18"/>
      <c r="O24" s="18"/>
      <c r="P24" s="18"/>
      <c r="Q24" s="19"/>
      <c r="R24" s="18"/>
      <c r="S24" s="18"/>
      <c r="T24" s="18"/>
      <c r="U24" s="18"/>
      <c r="V24" s="19"/>
      <c r="W24" s="18"/>
      <c r="X24" s="18"/>
      <c r="Y24" s="18"/>
      <c r="Z24" s="18"/>
      <c r="AA24" s="19"/>
      <c r="AB24" s="18"/>
      <c r="AC24" s="24"/>
      <c r="AD24" s="24"/>
      <c r="AE24" s="24"/>
      <c r="AF24" s="19"/>
      <c r="AG24" s="24"/>
      <c r="AH24" s="24"/>
      <c r="AI24" s="24"/>
      <c r="AJ24" s="24"/>
    </row>
    <row r="25" spans="2:36">
      <c r="B25" s="19"/>
      <c r="C25" s="18"/>
      <c r="D25" s="18"/>
      <c r="E25" s="18"/>
      <c r="F25" s="18"/>
      <c r="G25" s="19"/>
      <c r="H25" s="18"/>
      <c r="I25" s="18"/>
      <c r="J25" s="18"/>
      <c r="K25" s="18"/>
      <c r="L25" s="19"/>
      <c r="M25" s="18"/>
      <c r="N25" s="18"/>
      <c r="O25" s="18"/>
      <c r="P25" s="18"/>
      <c r="Q25" s="19"/>
      <c r="R25" s="18"/>
      <c r="S25" s="18"/>
      <c r="T25" s="18"/>
      <c r="U25" s="18"/>
      <c r="V25" s="19"/>
      <c r="W25" s="18"/>
      <c r="X25" s="18"/>
      <c r="Y25" s="18"/>
      <c r="Z25" s="18"/>
      <c r="AA25" s="19"/>
      <c r="AB25" s="18"/>
      <c r="AC25" s="24"/>
      <c r="AD25" s="24"/>
      <c r="AE25" s="24"/>
      <c r="AF25" s="19"/>
      <c r="AG25" s="24"/>
      <c r="AH25" s="24"/>
      <c r="AI25" s="24"/>
      <c r="AJ25" s="24"/>
    </row>
    <row r="26" spans="2:36">
      <c r="B26" s="19"/>
      <c r="C26" s="18"/>
      <c r="D26" s="18"/>
      <c r="E26" s="18"/>
      <c r="F26" s="18"/>
      <c r="G26" s="19"/>
      <c r="H26" s="18"/>
      <c r="I26" s="18"/>
      <c r="J26" s="18"/>
      <c r="K26" s="18"/>
      <c r="L26" s="19"/>
      <c r="M26" s="18"/>
      <c r="N26" s="18"/>
      <c r="O26" s="18"/>
      <c r="P26" s="18"/>
      <c r="Q26" s="19"/>
      <c r="R26" s="18"/>
      <c r="S26" s="18"/>
      <c r="T26" s="18"/>
      <c r="U26" s="18"/>
      <c r="V26" s="19"/>
      <c r="W26" s="18"/>
      <c r="X26" s="18"/>
      <c r="Y26" s="18"/>
      <c r="Z26" s="18"/>
      <c r="AA26" s="19"/>
      <c r="AB26" s="18"/>
      <c r="AC26" s="24"/>
      <c r="AD26" s="24"/>
      <c r="AE26" s="24"/>
      <c r="AF26" s="19"/>
      <c r="AG26" s="24"/>
      <c r="AH26" s="24"/>
      <c r="AI26" s="24"/>
      <c r="AJ26" s="24"/>
    </row>
    <row r="27" spans="2:36">
      <c r="B27" s="19"/>
      <c r="C27" s="18"/>
      <c r="D27" s="18"/>
      <c r="E27" s="18"/>
      <c r="F27" s="18"/>
      <c r="G27" s="19"/>
      <c r="H27" s="18"/>
      <c r="I27" s="18"/>
      <c r="J27" s="18"/>
      <c r="K27" s="18"/>
      <c r="L27" s="19"/>
      <c r="M27" s="18"/>
      <c r="N27" s="18"/>
      <c r="O27" s="18"/>
      <c r="P27" s="18"/>
      <c r="Q27" s="19"/>
      <c r="R27" s="18"/>
      <c r="S27" s="18"/>
      <c r="T27" s="18"/>
      <c r="U27" s="18"/>
      <c r="V27" s="19"/>
      <c r="W27" s="18"/>
      <c r="X27" s="18"/>
      <c r="Y27" s="18"/>
      <c r="Z27" s="18"/>
      <c r="AA27" s="19"/>
      <c r="AB27" s="18"/>
      <c r="AC27" s="24"/>
      <c r="AD27" s="24"/>
      <c r="AE27" s="24"/>
      <c r="AF27" s="19"/>
      <c r="AG27" s="24"/>
      <c r="AH27" s="24"/>
      <c r="AI27" s="24"/>
      <c r="AJ27" s="24"/>
    </row>
    <row r="28" spans="2:36">
      <c r="B28" s="19"/>
      <c r="C28" s="18"/>
      <c r="D28" s="18"/>
      <c r="E28" s="18"/>
      <c r="F28" s="18"/>
      <c r="G28" s="19"/>
      <c r="H28" s="18"/>
      <c r="I28" s="18"/>
      <c r="J28" s="18"/>
      <c r="K28" s="18"/>
      <c r="L28" s="19"/>
      <c r="M28" s="18"/>
      <c r="N28" s="18"/>
      <c r="O28" s="18"/>
      <c r="P28" s="18"/>
      <c r="Q28" s="19"/>
      <c r="R28" s="18"/>
      <c r="S28" s="18"/>
      <c r="T28" s="18"/>
      <c r="U28" s="18"/>
      <c r="V28" s="19"/>
      <c r="W28" s="18"/>
      <c r="X28" s="18"/>
      <c r="Y28" s="18"/>
      <c r="Z28" s="18"/>
      <c r="AA28" s="19"/>
      <c r="AB28" s="18"/>
      <c r="AC28" s="24"/>
      <c r="AD28" s="24"/>
      <c r="AE28" s="24"/>
      <c r="AF28" s="19"/>
      <c r="AG28" s="24"/>
      <c r="AH28" s="24"/>
      <c r="AI28" s="24"/>
      <c r="AJ28" s="24"/>
    </row>
    <row r="29" spans="2:36">
      <c r="B29" s="19"/>
      <c r="C29" s="18"/>
      <c r="D29" s="18"/>
      <c r="E29" s="18"/>
      <c r="F29" s="18"/>
      <c r="G29" s="19"/>
      <c r="H29" s="18"/>
      <c r="I29" s="18"/>
      <c r="J29" s="18"/>
      <c r="K29" s="18"/>
      <c r="L29" s="19"/>
      <c r="M29" s="18"/>
      <c r="N29" s="18"/>
      <c r="O29" s="18"/>
      <c r="P29" s="18"/>
      <c r="Q29" s="19"/>
      <c r="R29" s="18"/>
      <c r="S29" s="18"/>
      <c r="T29" s="18"/>
      <c r="U29" s="18"/>
      <c r="V29" s="19"/>
      <c r="W29" s="18"/>
      <c r="X29" s="18"/>
      <c r="Y29" s="18"/>
      <c r="Z29" s="18"/>
      <c r="AA29" s="19"/>
      <c r="AB29" s="18"/>
      <c r="AC29" s="24"/>
      <c r="AD29" s="24"/>
      <c r="AE29" s="24"/>
      <c r="AF29" s="19"/>
      <c r="AG29" s="24"/>
      <c r="AH29" s="24"/>
      <c r="AI29" s="24"/>
      <c r="AJ29" s="24"/>
    </row>
    <row r="30" spans="2:36">
      <c r="B30" s="19"/>
      <c r="C30" s="18"/>
      <c r="D30" s="18"/>
      <c r="E30" s="18"/>
      <c r="F30" s="18"/>
      <c r="G30" s="19"/>
      <c r="H30" s="18"/>
      <c r="I30" s="18"/>
      <c r="J30" s="18"/>
      <c r="K30" s="18"/>
      <c r="L30" s="19"/>
      <c r="M30" s="18"/>
      <c r="N30" s="18"/>
      <c r="O30" s="18"/>
      <c r="P30" s="18"/>
      <c r="Q30" s="19"/>
      <c r="R30" s="18"/>
      <c r="S30" s="18"/>
      <c r="T30" s="18"/>
      <c r="U30" s="18"/>
      <c r="V30" s="19"/>
      <c r="W30" s="18"/>
      <c r="X30" s="18"/>
      <c r="Y30" s="18"/>
      <c r="Z30" s="18"/>
      <c r="AA30" s="19"/>
      <c r="AB30" s="18"/>
      <c r="AC30" s="24"/>
      <c r="AD30" s="24"/>
      <c r="AE30" s="24"/>
      <c r="AF30" s="19"/>
      <c r="AG30" s="24"/>
      <c r="AH30" s="24"/>
      <c r="AI30" s="24"/>
      <c r="AJ30" s="24"/>
    </row>
    <row r="31" spans="2:36">
      <c r="B31" s="19"/>
      <c r="C31" s="18"/>
      <c r="D31" s="18"/>
      <c r="E31" s="18"/>
      <c r="F31" s="18"/>
      <c r="G31" s="19"/>
      <c r="H31" s="18"/>
      <c r="I31" s="18"/>
      <c r="J31" s="18"/>
      <c r="K31" s="18"/>
      <c r="L31" s="19"/>
      <c r="M31" s="18"/>
      <c r="N31" s="18"/>
      <c r="O31" s="18"/>
      <c r="P31" s="18"/>
      <c r="Q31" s="19"/>
      <c r="R31" s="18"/>
      <c r="S31" s="18"/>
      <c r="T31" s="18"/>
      <c r="U31" s="18"/>
      <c r="V31" s="19"/>
      <c r="W31" s="18"/>
      <c r="X31" s="18"/>
      <c r="Y31" s="18"/>
      <c r="Z31" s="18"/>
      <c r="AA31" s="19"/>
      <c r="AB31" s="18"/>
      <c r="AC31" s="24"/>
      <c r="AD31" s="24"/>
      <c r="AE31" s="24"/>
      <c r="AF31" s="19"/>
      <c r="AG31" s="24"/>
      <c r="AH31" s="24"/>
      <c r="AI31" s="24"/>
      <c r="AJ31" s="24"/>
    </row>
    <row r="32" spans="2:36">
      <c r="B32" s="19"/>
      <c r="C32" s="18"/>
      <c r="D32" s="18"/>
      <c r="E32" s="18"/>
      <c r="F32" s="18"/>
      <c r="G32" s="19"/>
      <c r="H32" s="18"/>
      <c r="I32" s="18"/>
      <c r="J32" s="18"/>
      <c r="K32" s="18"/>
      <c r="L32" s="19"/>
      <c r="M32" s="18"/>
      <c r="N32" s="18"/>
      <c r="O32" s="18"/>
      <c r="P32" s="18"/>
      <c r="Q32" s="19"/>
      <c r="R32" s="18"/>
      <c r="S32" s="18"/>
      <c r="T32" s="18"/>
      <c r="U32" s="18"/>
      <c r="V32" s="19"/>
      <c r="W32" s="18"/>
      <c r="X32" s="18"/>
      <c r="Y32" s="18"/>
      <c r="Z32" s="18"/>
      <c r="AA32" s="19"/>
      <c r="AB32" s="18"/>
      <c r="AC32" s="24"/>
      <c r="AD32" s="24"/>
      <c r="AE32" s="24"/>
      <c r="AF32" s="19"/>
      <c r="AG32" s="18"/>
      <c r="AH32" s="18"/>
      <c r="AI32" s="18"/>
      <c r="AJ32" s="18"/>
    </row>
    <row r="33" spans="1:37">
      <c r="C33" s="20">
        <f>SUM(C11:C32)</f>
        <v>0</v>
      </c>
      <c r="D33" s="20">
        <f>SUM(D11:D32)</f>
        <v>0</v>
      </c>
      <c r="E33" s="20">
        <f t="shared" ref="E33:F33" si="0">SUM(E11:E32)</f>
        <v>0</v>
      </c>
      <c r="F33" s="20">
        <f t="shared" si="0"/>
        <v>0</v>
      </c>
      <c r="G33" s="25"/>
      <c r="H33" s="20">
        <f>SUM(H11:H32)</f>
        <v>0</v>
      </c>
      <c r="I33" s="20">
        <f>SUM(I11:I32)</f>
        <v>0</v>
      </c>
      <c r="J33" s="20">
        <f t="shared" ref="J33:K33" si="1">SUM(J11:J32)</f>
        <v>0</v>
      </c>
      <c r="K33" s="20">
        <f t="shared" si="1"/>
        <v>0</v>
      </c>
      <c r="L33" s="25"/>
      <c r="M33" s="20">
        <f>SUM(M11:M32)</f>
        <v>0</v>
      </c>
      <c r="N33" s="20">
        <f>SUM(N11:N32)</f>
        <v>0</v>
      </c>
      <c r="O33" s="20">
        <f t="shared" ref="O33:P33" si="2">SUM(O11:O32)</f>
        <v>0</v>
      </c>
      <c r="P33" s="20">
        <f t="shared" si="2"/>
        <v>0</v>
      </c>
      <c r="Q33" s="25"/>
      <c r="R33" s="20">
        <f>SUM(R11:R32)</f>
        <v>0</v>
      </c>
      <c r="S33" s="20">
        <f>SUM(S11:S32)</f>
        <v>0</v>
      </c>
      <c r="T33" s="20">
        <f t="shared" ref="T33:U33" si="3">SUM(T11:T32)</f>
        <v>0</v>
      </c>
      <c r="U33" s="20">
        <f t="shared" si="3"/>
        <v>0</v>
      </c>
      <c r="V33" s="25"/>
      <c r="W33" s="20">
        <f>SUM(W11:W32)</f>
        <v>0</v>
      </c>
      <c r="X33" s="20">
        <f>SUM(X11:X32)</f>
        <v>0</v>
      </c>
      <c r="Y33" s="20">
        <f t="shared" ref="Y33:Z33" si="4">SUM(Y11:Y32)</f>
        <v>0</v>
      </c>
      <c r="Z33" s="20">
        <f t="shared" si="4"/>
        <v>0</v>
      </c>
      <c r="AA33" s="20"/>
      <c r="AB33" s="20">
        <f>SUM(AB11:AB32)</f>
        <v>0</v>
      </c>
      <c r="AC33" s="20">
        <f>SUM(AC11:AC32)</f>
        <v>0</v>
      </c>
      <c r="AD33" s="20">
        <f t="shared" ref="AD33:AE33" si="5">SUM(AD11:AD32)</f>
        <v>0</v>
      </c>
      <c r="AE33" s="20">
        <f t="shared" si="5"/>
        <v>0</v>
      </c>
      <c r="AF33" s="20"/>
      <c r="AG33" s="20">
        <f>SUM(AG11:AG32)</f>
        <v>0</v>
      </c>
      <c r="AH33" s="20">
        <f>SUM(AH11:AH32)</f>
        <v>0</v>
      </c>
      <c r="AI33" s="20">
        <f t="shared" ref="AI33:AJ33" si="6">SUM(AI11:AI32)</f>
        <v>0</v>
      </c>
      <c r="AJ33" s="20">
        <f t="shared" si="6"/>
        <v>0</v>
      </c>
      <c r="AK33" s="4"/>
    </row>
    <row r="34" spans="1:37">
      <c r="A34" s="1">
        <v>0.93899999999999995</v>
      </c>
      <c r="C34" s="20"/>
      <c r="D34" s="20">
        <f>D33*$A$34</f>
        <v>0</v>
      </c>
      <c r="E34" s="20">
        <f>E33*$A$35</f>
        <v>0</v>
      </c>
      <c r="F34" s="20">
        <f>F33*$A$36</f>
        <v>0</v>
      </c>
      <c r="G34" s="25"/>
      <c r="H34" s="20"/>
      <c r="I34" s="20">
        <f>I33*$A$34</f>
        <v>0</v>
      </c>
      <c r="J34" s="20">
        <f>J33*$A$35</f>
        <v>0</v>
      </c>
      <c r="K34" s="20">
        <f>K33*$A$36</f>
        <v>0</v>
      </c>
      <c r="L34" s="25"/>
      <c r="M34" s="20"/>
      <c r="N34" s="20">
        <f>N33*$A$34</f>
        <v>0</v>
      </c>
      <c r="O34" s="20">
        <f>O33*$A$35</f>
        <v>0</v>
      </c>
      <c r="P34" s="20">
        <f>P33*$A$36</f>
        <v>0</v>
      </c>
      <c r="Q34" s="25"/>
      <c r="R34" s="20"/>
      <c r="S34" s="20">
        <f>S33*$A$34</f>
        <v>0</v>
      </c>
      <c r="T34" s="20">
        <f>T33*$A$35</f>
        <v>0</v>
      </c>
      <c r="U34" s="20">
        <f>U33*$A$36</f>
        <v>0</v>
      </c>
      <c r="V34" s="25"/>
      <c r="W34" s="20"/>
      <c r="X34" s="20">
        <f>X33*$A$34</f>
        <v>0</v>
      </c>
      <c r="Y34" s="20">
        <f>Y33*$A$35</f>
        <v>0</v>
      </c>
      <c r="Z34" s="20">
        <f>Z33*$A$36</f>
        <v>0</v>
      </c>
      <c r="AA34" s="20"/>
      <c r="AB34" s="20"/>
      <c r="AC34" s="20">
        <f>AC33*$A$34</f>
        <v>0</v>
      </c>
      <c r="AD34" s="20">
        <f>AD33*$A$35</f>
        <v>0</v>
      </c>
      <c r="AE34" s="20">
        <f>AE33*$A$36</f>
        <v>0</v>
      </c>
      <c r="AF34" s="20"/>
      <c r="AG34" s="20"/>
      <c r="AH34" s="20">
        <f>AH33*$A$34</f>
        <v>0</v>
      </c>
      <c r="AI34" s="20">
        <f>AI33*$A$35</f>
        <v>0</v>
      </c>
      <c r="AJ34" s="20">
        <f>AJ33*$A$36</f>
        <v>0</v>
      </c>
      <c r="AK34" s="4"/>
    </row>
    <row r="35" spans="1:37">
      <c r="A35" s="1">
        <v>1.2989999999999999</v>
      </c>
      <c r="C35" s="93">
        <f>C33+D34+E34+F34</f>
        <v>0</v>
      </c>
      <c r="D35" s="93"/>
      <c r="E35" s="93"/>
      <c r="F35" s="93"/>
      <c r="G35" s="25"/>
      <c r="H35" s="93">
        <f>H33+I34+J34+K34</f>
        <v>0</v>
      </c>
      <c r="I35" s="93"/>
      <c r="J35" s="93"/>
      <c r="K35" s="93"/>
      <c r="L35" s="25"/>
      <c r="M35" s="93">
        <f>M33+N34+O34+P34</f>
        <v>0</v>
      </c>
      <c r="N35" s="93"/>
      <c r="O35" s="93"/>
      <c r="P35" s="93"/>
      <c r="Q35" s="25"/>
      <c r="R35" s="93">
        <f>R33+S34+T34+U34</f>
        <v>0</v>
      </c>
      <c r="S35" s="93"/>
      <c r="T35" s="93"/>
      <c r="U35" s="93"/>
      <c r="V35" s="25"/>
      <c r="W35" s="93">
        <f>W33+X34+Y34+Z34</f>
        <v>0</v>
      </c>
      <c r="X35" s="93"/>
      <c r="Y35" s="93"/>
      <c r="Z35" s="93"/>
      <c r="AA35" s="21"/>
      <c r="AB35" s="93">
        <f>AB33+AC34+AD34+AE34</f>
        <v>0</v>
      </c>
      <c r="AC35" s="93"/>
      <c r="AD35" s="93"/>
      <c r="AE35" s="93"/>
      <c r="AF35" s="21"/>
      <c r="AG35" s="93">
        <f>AG33+AH34+AI34+AJ34</f>
        <v>0</v>
      </c>
      <c r="AH35" s="93"/>
      <c r="AI35" s="93"/>
      <c r="AJ35" s="93"/>
    </row>
    <row r="36" spans="1:37">
      <c r="A36" s="1">
        <v>1.56</v>
      </c>
    </row>
    <row r="37" spans="1:37">
      <c r="A37" s="5"/>
      <c r="B37" s="5"/>
      <c r="C37" s="4"/>
      <c r="D37" s="4"/>
      <c r="E37" s="4"/>
      <c r="F37" s="4"/>
      <c r="G37" s="5"/>
      <c r="H37" s="4"/>
      <c r="I37" s="4"/>
      <c r="J37" s="4"/>
      <c r="K37" s="4"/>
      <c r="L37" s="5"/>
      <c r="M37" s="4"/>
      <c r="N37" s="4"/>
      <c r="O37" s="4"/>
      <c r="P37" s="4"/>
      <c r="Q37" s="5"/>
      <c r="R37" s="4"/>
      <c r="S37" s="4"/>
      <c r="T37" s="4"/>
      <c r="U37" s="4"/>
      <c r="V37" s="5"/>
      <c r="W37" s="4"/>
      <c r="X37" s="4"/>
      <c r="Y37" s="4"/>
      <c r="Z37" s="4"/>
      <c r="AA37" s="4"/>
    </row>
    <row r="38" spans="1:37">
      <c r="C38" s="4"/>
      <c r="D38" s="4"/>
      <c r="E38" s="4"/>
      <c r="F38" s="4"/>
      <c r="H38" s="4"/>
      <c r="I38" s="4"/>
      <c r="J38" s="4"/>
      <c r="K38" s="4"/>
      <c r="M38" s="4"/>
      <c r="N38" s="4"/>
      <c r="O38" s="4"/>
      <c r="P38" s="4"/>
      <c r="R38" s="4"/>
      <c r="S38" s="4"/>
      <c r="T38" s="4"/>
      <c r="U38" s="4"/>
      <c r="W38" s="4"/>
      <c r="X38" s="4"/>
      <c r="Y38" s="4"/>
      <c r="Z38" s="4"/>
      <c r="AA38" s="4"/>
    </row>
    <row r="39" spans="1:37">
      <c r="C39" s="4"/>
      <c r="D39" s="4"/>
      <c r="E39" s="4"/>
      <c r="F39" s="4"/>
      <c r="H39" s="4"/>
      <c r="I39" s="4"/>
      <c r="J39" s="4"/>
      <c r="K39" s="4"/>
      <c r="M39" s="4"/>
      <c r="N39" s="4"/>
      <c r="O39" s="4"/>
      <c r="P39" s="4"/>
      <c r="R39" s="4"/>
      <c r="S39" s="4"/>
      <c r="T39" s="4"/>
      <c r="U39" s="4"/>
      <c r="W39" s="4"/>
      <c r="X39" s="4"/>
      <c r="Y39" s="4"/>
      <c r="Z39" s="4"/>
      <c r="AA39" s="4"/>
    </row>
    <row r="40" spans="1:37">
      <c r="C40" s="3"/>
      <c r="D40" s="3"/>
      <c r="E40" s="3"/>
      <c r="F40" s="3"/>
      <c r="H40" s="3"/>
      <c r="I40" s="3"/>
      <c r="J40" s="3"/>
      <c r="K40" s="3"/>
      <c r="M40" s="3"/>
      <c r="N40" s="3"/>
      <c r="O40" s="3"/>
      <c r="P40" s="3"/>
      <c r="R40" s="3"/>
      <c r="S40" s="3"/>
      <c r="T40" s="3"/>
      <c r="U40" s="3"/>
      <c r="W40" s="3"/>
      <c r="X40" s="3"/>
      <c r="Y40" s="3"/>
      <c r="Z40" s="3"/>
      <c r="AA40" s="3"/>
    </row>
  </sheetData>
  <mergeCells count="44">
    <mergeCell ref="Q6:U6"/>
    <mergeCell ref="Q7:U7"/>
    <mergeCell ref="B8:F8"/>
    <mergeCell ref="C9:F9"/>
    <mergeCell ref="A1:AJ1"/>
    <mergeCell ref="B3:C3"/>
    <mergeCell ref="AF6:AJ6"/>
    <mergeCell ref="AF7:AJ7"/>
    <mergeCell ref="V6:Z6"/>
    <mergeCell ref="V7:Z7"/>
    <mergeCell ref="L6:P6"/>
    <mergeCell ref="L7:P7"/>
    <mergeCell ref="B6:F6"/>
    <mergeCell ref="B7:F7"/>
    <mergeCell ref="AA6:AE6"/>
    <mergeCell ref="AA7:AE7"/>
    <mergeCell ref="G6:K6"/>
    <mergeCell ref="G7:K7"/>
    <mergeCell ref="G8:K8"/>
    <mergeCell ref="H9:K9"/>
    <mergeCell ref="V8:Z8"/>
    <mergeCell ref="W9:Z9"/>
    <mergeCell ref="Q8:U8"/>
    <mergeCell ref="R9:U9"/>
    <mergeCell ref="B9:B10"/>
    <mergeCell ref="G9:G10"/>
    <mergeCell ref="L9:L10"/>
    <mergeCell ref="AA9:AA10"/>
    <mergeCell ref="Q9:Q10"/>
    <mergeCell ref="V9:V10"/>
    <mergeCell ref="C35:F35"/>
    <mergeCell ref="AG35:AJ35"/>
    <mergeCell ref="H35:K35"/>
    <mergeCell ref="M35:P35"/>
    <mergeCell ref="R35:U35"/>
    <mergeCell ref="W35:Z35"/>
    <mergeCell ref="AB35:AE35"/>
    <mergeCell ref="L8:P8"/>
    <mergeCell ref="M9:P9"/>
    <mergeCell ref="AF8:AJ8"/>
    <mergeCell ref="AG9:AJ9"/>
    <mergeCell ref="AF9:AF10"/>
    <mergeCell ref="AA8:AE8"/>
    <mergeCell ref="AB9:AE9"/>
  </mergeCells>
  <phoneticPr fontId="5"/>
  <pageMargins left="0.23622047244094491" right="0.23622047244094491" top="0.74803149606299213" bottom="0.74803149606299213" header="0.31496062992125984" footer="0.31496062992125984"/>
  <pageSetup paperSize="9" scale="2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目標使用量算出シート</vt:lpstr>
      <vt:lpstr>現在使用量算出シート 直近３か年用</vt:lpstr>
      <vt:lpstr>現在使用量算出シート ７中５平均用</vt:lpstr>
      <vt:lpstr>'現在使用量算出シート 直近３か年用'!Print_Area</vt:lpstr>
      <vt:lpstr>目標使用量算出シート!Print_Area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2026-04-10T02:07:24Z</dcterms:modified>
</cp:coreProperties>
</file>